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staselsek\AppData\Local\Microsoft\Windows\INetCache\Content.Outlook\STIPJQLS\"/>
    </mc:Choice>
  </mc:AlternateContent>
  <bookViews>
    <workbookView xWindow="0" yWindow="0" windowWidth="28800" windowHeight="11205"/>
  </bookViews>
  <sheets>
    <sheet name="Finančno poročilo_konzorcij" sheetId="12" r:id="rId1"/>
    <sheet name="Finančno poročilo_upravičenec" sheetId="1" r:id="rId2"/>
    <sheet name="Str.plač osebja" sheetId="2" r:id="rId3"/>
    <sheet name="Str. amort. instr. in opreme" sheetId="9" r:id="rId4"/>
    <sheet name="Str. stavb_amort." sheetId="6" r:id="rId5"/>
    <sheet name="Str. instrum.in opreme" sheetId="5" r:id="rId6"/>
    <sheet name="Str. znanja in patentov" sheetId="10" r:id="rId7"/>
    <sheet name="Str.pog.razisk. in svetov." sheetId="11" r:id="rId8"/>
    <sheet name="Posredni str." sheetId="3" r:id="rId9"/>
    <sheet name="Mesečna časovnica" sheetId="8" r:id="rId10"/>
  </sheets>
  <definedNames>
    <definedName name="_xlnm.Print_Titles" localSheetId="9">'Mesečna časovnica'!$1:$7</definedName>
    <definedName name="_xlnm.Print_Titles" localSheetId="3">'Str. amort. instr. in opreme'!$1:$5</definedName>
    <definedName name="_xlnm.Print_Titles" localSheetId="5">'Str. instrum.in opreme'!$1:$5</definedName>
    <definedName name="_xlnm.Print_Titles" localSheetId="4">'Str. stavb_amort.'!$1:$5</definedName>
    <definedName name="_xlnm.Print_Titles" localSheetId="6">'Str. znanja in patentov'!$1:$5</definedName>
    <definedName name="_xlnm.Print_Titles" localSheetId="2">'Str.plač osebja'!$1:$5</definedName>
    <definedName name="_xlnm.Print_Titles" localSheetId="7">'Str.pog.razisk. in svetov.'!$1:$5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8" l="1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19" i="8"/>
  <c r="I50" i="8"/>
  <c r="H50" i="8"/>
  <c r="F50" i="8"/>
  <c r="D50" i="8"/>
  <c r="K21" i="11"/>
  <c r="L21" i="11" s="1"/>
  <c r="K20" i="11"/>
  <c r="L20" i="11" s="1"/>
  <c r="K19" i="11"/>
  <c r="L19" i="11" s="1"/>
  <c r="K18" i="11"/>
  <c r="L18" i="11" s="1"/>
  <c r="K17" i="11"/>
  <c r="L17" i="11" s="1"/>
  <c r="K16" i="11"/>
  <c r="L16" i="11" s="1"/>
  <c r="K15" i="11"/>
  <c r="L15" i="11" s="1"/>
  <c r="K14" i="11"/>
  <c r="L14" i="11" s="1"/>
  <c r="K13" i="11"/>
  <c r="L13" i="11" s="1"/>
  <c r="K12" i="11"/>
  <c r="L12" i="11" s="1"/>
  <c r="K11" i="11"/>
  <c r="L11" i="11" s="1"/>
  <c r="K10" i="11"/>
  <c r="L10" i="11" s="1"/>
  <c r="J40" i="10"/>
  <c r="K40" i="10" s="1"/>
  <c r="J39" i="10"/>
  <c r="K39" i="10" s="1"/>
  <c r="J38" i="10"/>
  <c r="K38" i="10" s="1"/>
  <c r="J37" i="10"/>
  <c r="K37" i="10" s="1"/>
  <c r="J36" i="10"/>
  <c r="K36" i="10" s="1"/>
  <c r="J35" i="10"/>
  <c r="K35" i="10" s="1"/>
  <c r="J34" i="10"/>
  <c r="K34" i="10" s="1"/>
  <c r="J33" i="10"/>
  <c r="K33" i="10" s="1"/>
  <c r="J22" i="10"/>
  <c r="K22" i="10" s="1"/>
  <c r="J21" i="10"/>
  <c r="K21" i="10" s="1"/>
  <c r="J20" i="10"/>
  <c r="K20" i="10" s="1"/>
  <c r="J19" i="10"/>
  <c r="K19" i="10" s="1"/>
  <c r="J18" i="10"/>
  <c r="K18" i="10" s="1"/>
  <c r="J17" i="10"/>
  <c r="K17" i="10" s="1"/>
  <c r="J16" i="10"/>
  <c r="K16" i="10" s="1"/>
  <c r="J15" i="10"/>
  <c r="K15" i="10" s="1"/>
  <c r="J14" i="10"/>
  <c r="K14" i="10" s="1"/>
  <c r="J13" i="10"/>
  <c r="K13" i="10" s="1"/>
  <c r="J12" i="10"/>
  <c r="K12" i="10" s="1"/>
  <c r="J11" i="10"/>
  <c r="K11" i="10" s="1"/>
  <c r="J10" i="10"/>
  <c r="K10" i="10" s="1"/>
  <c r="J9" i="10"/>
  <c r="K9" i="10" s="1"/>
  <c r="K18" i="5"/>
  <c r="L18" i="5" s="1"/>
  <c r="K17" i="5"/>
  <c r="L17" i="5" s="1"/>
  <c r="K16" i="5"/>
  <c r="L16" i="5" s="1"/>
  <c r="K15" i="5"/>
  <c r="L15" i="5" s="1"/>
  <c r="K14" i="5"/>
  <c r="L14" i="5" s="1"/>
  <c r="K13" i="5"/>
  <c r="L13" i="5" s="1"/>
  <c r="K12" i="5"/>
  <c r="L12" i="5" s="1"/>
  <c r="K11" i="5"/>
  <c r="L11" i="5" s="1"/>
  <c r="K10" i="5"/>
  <c r="L10" i="5" s="1"/>
  <c r="K9" i="5"/>
  <c r="L9" i="5" s="1"/>
  <c r="K8" i="5"/>
  <c r="L8" i="5" s="1"/>
  <c r="J18" i="6"/>
  <c r="I18" i="6"/>
  <c r="K18" i="6" s="1"/>
  <c r="K17" i="6"/>
  <c r="J17" i="6"/>
  <c r="I17" i="6"/>
  <c r="J16" i="6"/>
  <c r="I16" i="6"/>
  <c r="K16" i="6" s="1"/>
  <c r="J15" i="6"/>
  <c r="I15" i="6"/>
  <c r="K15" i="6" s="1"/>
  <c r="J14" i="6"/>
  <c r="I14" i="6"/>
  <c r="K14" i="6" s="1"/>
  <c r="K13" i="6"/>
  <c r="J13" i="6"/>
  <c r="I13" i="6"/>
  <c r="J12" i="6"/>
  <c r="I12" i="6"/>
  <c r="K12" i="6" s="1"/>
  <c r="J11" i="6"/>
  <c r="I11" i="6"/>
  <c r="K11" i="6" s="1"/>
  <c r="J10" i="6"/>
  <c r="I10" i="6"/>
  <c r="K10" i="6" s="1"/>
  <c r="I18" i="9"/>
  <c r="H18" i="9"/>
  <c r="J18" i="9" s="1"/>
  <c r="J17" i="9"/>
  <c r="I17" i="9"/>
  <c r="H17" i="9"/>
  <c r="I16" i="9"/>
  <c r="J16" i="9" s="1"/>
  <c r="H16" i="9"/>
  <c r="I15" i="9"/>
  <c r="H15" i="9"/>
  <c r="J15" i="9" s="1"/>
  <c r="I14" i="9"/>
  <c r="H14" i="9"/>
  <c r="J14" i="9" s="1"/>
  <c r="J13" i="9"/>
  <c r="I13" i="9"/>
  <c r="H13" i="9"/>
  <c r="I12" i="9"/>
  <c r="J12" i="9" s="1"/>
  <c r="H12" i="9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G64" i="2"/>
  <c r="G63" i="2"/>
  <c r="G62" i="2"/>
  <c r="G61" i="2"/>
  <c r="H61" i="2" s="1"/>
  <c r="G60" i="2"/>
  <c r="G59" i="2"/>
  <c r="J59" i="2" s="1"/>
  <c r="G58" i="2"/>
  <c r="G57" i="2"/>
  <c r="H57" i="2" s="1"/>
  <c r="G56" i="2"/>
  <c r="G55" i="2"/>
  <c r="J55" i="2" s="1"/>
  <c r="G54" i="2"/>
  <c r="G53" i="2"/>
  <c r="H53" i="2" s="1"/>
  <c r="G52" i="2"/>
  <c r="G51" i="2"/>
  <c r="H51" i="2" s="1"/>
  <c r="G50" i="2"/>
  <c r="G49" i="2"/>
  <c r="H49" i="2" s="1"/>
  <c r="G48" i="2"/>
  <c r="G47" i="2"/>
  <c r="H47" i="2" s="1"/>
  <c r="G46" i="2"/>
  <c r="G45" i="2"/>
  <c r="H45" i="2" s="1"/>
  <c r="G44" i="2"/>
  <c r="G43" i="2"/>
  <c r="J43" i="2" s="1"/>
  <c r="G42" i="2"/>
  <c r="G41" i="2"/>
  <c r="H41" i="2" s="1"/>
  <c r="G40" i="2"/>
  <c r="G39" i="2"/>
  <c r="H39" i="2" s="1"/>
  <c r="G38" i="2"/>
  <c r="G37" i="2"/>
  <c r="H37" i="2" s="1"/>
  <c r="G36" i="2"/>
  <c r="G35" i="2"/>
  <c r="H35" i="2" s="1"/>
  <c r="G34" i="2"/>
  <c r="G33" i="2"/>
  <c r="H33" i="2" s="1"/>
  <c r="G32" i="2"/>
  <c r="G31" i="2"/>
  <c r="H31" i="2" s="1"/>
  <c r="G30" i="2"/>
  <c r="G29" i="2"/>
  <c r="H29" i="2" s="1"/>
  <c r="G28" i="2"/>
  <c r="G27" i="2"/>
  <c r="J27" i="2" s="1"/>
  <c r="J60" i="2"/>
  <c r="J58" i="2"/>
  <c r="J56" i="2"/>
  <c r="J54" i="2"/>
  <c r="J52" i="2"/>
  <c r="J50" i="2"/>
  <c r="J48" i="2"/>
  <c r="J46" i="2"/>
  <c r="J44" i="2"/>
  <c r="J42" i="2"/>
  <c r="J40" i="2"/>
  <c r="J38" i="2"/>
  <c r="J36" i="2"/>
  <c r="J34" i="2"/>
  <c r="J32" i="2"/>
  <c r="J30" i="2"/>
  <c r="H60" i="2"/>
  <c r="H58" i="2"/>
  <c r="H56" i="2"/>
  <c r="H54" i="2"/>
  <c r="H52" i="2"/>
  <c r="H50" i="2"/>
  <c r="H48" i="2"/>
  <c r="H46" i="2"/>
  <c r="H44" i="2"/>
  <c r="H43" i="2"/>
  <c r="H42" i="2"/>
  <c r="H40" i="2"/>
  <c r="H38" i="2"/>
  <c r="H36" i="2"/>
  <c r="H34" i="2"/>
  <c r="H32" i="2"/>
  <c r="H30" i="2"/>
  <c r="H28" i="2"/>
  <c r="H59" i="2" l="1"/>
  <c r="J51" i="2"/>
  <c r="H27" i="2"/>
  <c r="H55" i="2"/>
  <c r="J47" i="2"/>
  <c r="J31" i="2"/>
  <c r="J35" i="2"/>
  <c r="J39" i="2"/>
  <c r="J28" i="2"/>
  <c r="J29" i="2"/>
  <c r="J33" i="2"/>
  <c r="J37" i="2"/>
  <c r="J41" i="2"/>
  <c r="J45" i="2"/>
  <c r="J49" i="2"/>
  <c r="J53" i="2"/>
  <c r="J57" i="2"/>
  <c r="J61" i="2"/>
  <c r="J32" i="11"/>
  <c r="I32" i="11"/>
  <c r="D66" i="2" l="1"/>
  <c r="I19" i="12"/>
  <c r="I18" i="12"/>
  <c r="G65" i="2" l="1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B13" i="12" l="1"/>
  <c r="C21" i="12"/>
  <c r="D21" i="12"/>
  <c r="E21" i="12"/>
  <c r="F21" i="12"/>
  <c r="G21" i="12"/>
  <c r="H21" i="12"/>
  <c r="B21" i="12"/>
  <c r="I15" i="12"/>
  <c r="I16" i="12"/>
  <c r="I17" i="12"/>
  <c r="I20" i="12"/>
  <c r="I14" i="12"/>
  <c r="I21" i="12" l="1"/>
  <c r="H32" i="11"/>
  <c r="K31" i="11"/>
  <c r="L31" i="11" s="1"/>
  <c r="K30" i="11"/>
  <c r="L30" i="11" s="1"/>
  <c r="K29" i="11"/>
  <c r="L29" i="11" s="1"/>
  <c r="K28" i="11"/>
  <c r="L28" i="11" s="1"/>
  <c r="K27" i="11"/>
  <c r="L27" i="11" s="1"/>
  <c r="K26" i="11"/>
  <c r="L26" i="11" s="1"/>
  <c r="K25" i="11"/>
  <c r="L25" i="11" s="1"/>
  <c r="K24" i="11"/>
  <c r="L24" i="11" s="1"/>
  <c r="K23" i="11"/>
  <c r="L23" i="11" s="1"/>
  <c r="K22" i="11"/>
  <c r="L22" i="11" s="1"/>
  <c r="K9" i="11"/>
  <c r="L9" i="11" s="1"/>
  <c r="K8" i="11"/>
  <c r="L8" i="11" s="1"/>
  <c r="K7" i="11"/>
  <c r="L7" i="11" s="1"/>
  <c r="K6" i="11"/>
  <c r="L6" i="11" s="1"/>
  <c r="I42" i="10"/>
  <c r="H42" i="10"/>
  <c r="G42" i="10"/>
  <c r="J41" i="10"/>
  <c r="K41" i="10" s="1"/>
  <c r="J32" i="10"/>
  <c r="K32" i="10" s="1"/>
  <c r="J31" i="10"/>
  <c r="K31" i="10" s="1"/>
  <c r="J30" i="10"/>
  <c r="K30" i="10" s="1"/>
  <c r="J29" i="10"/>
  <c r="K29" i="10" s="1"/>
  <c r="J28" i="10"/>
  <c r="K28" i="10" s="1"/>
  <c r="J27" i="10"/>
  <c r="K27" i="10" s="1"/>
  <c r="J26" i="10"/>
  <c r="K26" i="10" s="1"/>
  <c r="J25" i="10"/>
  <c r="K25" i="10" s="1"/>
  <c r="J24" i="10"/>
  <c r="K24" i="10" s="1"/>
  <c r="J23" i="10"/>
  <c r="K23" i="10" s="1"/>
  <c r="J8" i="10"/>
  <c r="K8" i="10" s="1"/>
  <c r="J7" i="10"/>
  <c r="K7" i="10" s="1"/>
  <c r="J6" i="10"/>
  <c r="K6" i="10" s="1"/>
  <c r="J31" i="5"/>
  <c r="I31" i="5"/>
  <c r="H31" i="5"/>
  <c r="E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1" i="9"/>
  <c r="H11" i="9"/>
  <c r="I10" i="9"/>
  <c r="H10" i="9"/>
  <c r="I9" i="9"/>
  <c r="H9" i="9"/>
  <c r="I8" i="9"/>
  <c r="H8" i="9"/>
  <c r="I7" i="9"/>
  <c r="H7" i="9"/>
  <c r="I6" i="9"/>
  <c r="H6" i="9"/>
  <c r="F27" i="6"/>
  <c r="I26" i="6"/>
  <c r="I25" i="6"/>
  <c r="I24" i="6"/>
  <c r="I23" i="6"/>
  <c r="I22" i="6"/>
  <c r="I21" i="6"/>
  <c r="I20" i="6"/>
  <c r="I19" i="6"/>
  <c r="I9" i="6"/>
  <c r="I8" i="6"/>
  <c r="I7" i="6"/>
  <c r="I6" i="6"/>
  <c r="D7" i="3"/>
  <c r="B7" i="3"/>
  <c r="J9" i="9" l="1"/>
  <c r="J23" i="9"/>
  <c r="J6" i="9"/>
  <c r="K42" i="10"/>
  <c r="F24" i="1" s="1"/>
  <c r="J20" i="9"/>
  <c r="J22" i="9"/>
  <c r="J24" i="9"/>
  <c r="J10" i="9"/>
  <c r="J19" i="9"/>
  <c r="I27" i="6"/>
  <c r="L32" i="11"/>
  <c r="F26" i="1" s="1"/>
  <c r="J26" i="9"/>
  <c r="J8" i="9"/>
  <c r="H27" i="9"/>
  <c r="J21" i="9"/>
  <c r="J11" i="9"/>
  <c r="J25" i="9"/>
  <c r="J7" i="9"/>
  <c r="I65" i="2"/>
  <c r="I26" i="2"/>
  <c r="J26" i="2" s="1"/>
  <c r="I25" i="2"/>
  <c r="I24" i="2"/>
  <c r="I23" i="2"/>
  <c r="I22" i="2"/>
  <c r="I21" i="2"/>
  <c r="I20" i="2"/>
  <c r="I19" i="2"/>
  <c r="J19" i="2" l="1"/>
  <c r="J21" i="2"/>
  <c r="J23" i="2"/>
  <c r="J25" i="2"/>
  <c r="J62" i="2"/>
  <c r="J64" i="2"/>
  <c r="J27" i="9"/>
  <c r="F18" i="1" s="1"/>
  <c r="J20" i="2"/>
  <c r="J22" i="2"/>
  <c r="J24" i="2"/>
  <c r="J63" i="2"/>
  <c r="J65" i="2"/>
  <c r="H19" i="2"/>
  <c r="H20" i="2"/>
  <c r="H21" i="2"/>
  <c r="H22" i="2"/>
  <c r="H23" i="2"/>
  <c r="H24" i="2"/>
  <c r="H25" i="2"/>
  <c r="H26" i="2"/>
  <c r="H62" i="2"/>
  <c r="H63" i="2"/>
  <c r="H64" i="2"/>
  <c r="H65" i="2"/>
  <c r="J26" i="6" l="1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9" i="6"/>
  <c r="K9" i="6" s="1"/>
  <c r="J8" i="6"/>
  <c r="K8" i="6" s="1"/>
  <c r="J7" i="6"/>
  <c r="K7" i="6" s="1"/>
  <c r="J6" i="6"/>
  <c r="K6" i="6" s="1"/>
  <c r="K30" i="5"/>
  <c r="L30" i="5" s="1"/>
  <c r="K29" i="5"/>
  <c r="L29" i="5" s="1"/>
  <c r="K28" i="5"/>
  <c r="L28" i="5" s="1"/>
  <c r="K27" i="5"/>
  <c r="L27" i="5" s="1"/>
  <c r="K26" i="5"/>
  <c r="L26" i="5" s="1"/>
  <c r="K25" i="5"/>
  <c r="L25" i="5" s="1"/>
  <c r="K24" i="5"/>
  <c r="L24" i="5" s="1"/>
  <c r="K23" i="5"/>
  <c r="L23" i="5" s="1"/>
  <c r="K22" i="5"/>
  <c r="L22" i="5" s="1"/>
  <c r="K21" i="5"/>
  <c r="L21" i="5" s="1"/>
  <c r="K20" i="5"/>
  <c r="L20" i="5" s="1"/>
  <c r="K19" i="5"/>
  <c r="L19" i="5" s="1"/>
  <c r="K7" i="5"/>
  <c r="L7" i="5" s="1"/>
  <c r="K6" i="5"/>
  <c r="L6" i="5" s="1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66" i="2" l="1"/>
  <c r="A7" i="3" s="1"/>
  <c r="J12" i="2"/>
  <c r="J16" i="2"/>
  <c r="K27" i="6"/>
  <c r="F20" i="1" s="1"/>
  <c r="J7" i="2"/>
  <c r="J15" i="2"/>
  <c r="J11" i="2"/>
  <c r="L31" i="5"/>
  <c r="F22" i="1" s="1"/>
  <c r="J9" i="2"/>
  <c r="J13" i="2"/>
  <c r="J17" i="2"/>
  <c r="J8" i="2"/>
  <c r="J6" i="2"/>
  <c r="J10" i="2"/>
  <c r="J14" i="2"/>
  <c r="J18" i="2"/>
  <c r="J66" i="2" l="1"/>
  <c r="F16" i="1" s="1"/>
  <c r="C7" i="3"/>
  <c r="E7" i="3" s="1"/>
  <c r="F28" i="1" s="1"/>
  <c r="F30" i="1" l="1"/>
</calcChain>
</file>

<file path=xl/sharedStrings.xml><?xml version="1.0" encoding="utf-8"?>
<sst xmlns="http://schemas.openxmlformats.org/spreadsheetml/2006/main" count="313" uniqueCount="122">
  <si>
    <t>JAVNI RAZPIS "DOPOLNJEVANJE SME INSTRUMENTA - FAZA 2"</t>
  </si>
  <si>
    <t>UPRAVIČENEC</t>
  </si>
  <si>
    <t>OBDOBJE POROČANJA</t>
  </si>
  <si>
    <t>NAZIV RRI OPERACIJE</t>
  </si>
  <si>
    <t>VELIKOST</t>
  </si>
  <si>
    <t>DISEMINACIJA</t>
  </si>
  <si>
    <t>SKUPAJ</t>
  </si>
  <si>
    <t>ŽIG</t>
  </si>
  <si>
    <t>Klikni in izberi</t>
  </si>
  <si>
    <t>Srednje</t>
  </si>
  <si>
    <t>Malo</t>
  </si>
  <si>
    <t>Mikro</t>
  </si>
  <si>
    <t>Da</t>
  </si>
  <si>
    <t>Ne</t>
  </si>
  <si>
    <t>UVELJAVLJAMO POSREDNE STROŠKE</t>
  </si>
  <si>
    <t>PODPIS ZAKONITEGA ZASTOPNIKA</t>
  </si>
  <si>
    <t>IME IN PRIIMEK ZAKONITEGA ZASTOPNIKA</t>
  </si>
  <si>
    <t>KRAJ IN DATUM</t>
  </si>
  <si>
    <t>Intenzivnost pomoči (v %)</t>
  </si>
  <si>
    <t>Kategorija zaposlenega (raziskovalec / strokovni in tehnični sodelavec)</t>
  </si>
  <si>
    <t>Št. opravljenih ur na RRI operaciji</t>
  </si>
  <si>
    <t>Mesec</t>
  </si>
  <si>
    <t>Leto</t>
  </si>
  <si>
    <t>Urna postavka na podlagi standardne lestvice stoška na enoto (v EUR)</t>
  </si>
  <si>
    <t>Zap. št.</t>
  </si>
  <si>
    <t>Raziskovalec</t>
  </si>
  <si>
    <t>Strokovni in tehnični sodelavec</t>
  </si>
  <si>
    <t>Vrednost sofinanciranja (v EUR)</t>
  </si>
  <si>
    <t>KATEGORIJA UPRAVIČENEGA STROŠKA</t>
  </si>
  <si>
    <t>VREDNOST SOFINANCIRANJA</t>
  </si>
  <si>
    <t>SME 2/17</t>
  </si>
  <si>
    <t>Naziv instrumenta oz. opreme</t>
  </si>
  <si>
    <t>Datum izdaje računa</t>
  </si>
  <si>
    <t>Datum plačila računa</t>
  </si>
  <si>
    <t>Št. računa</t>
  </si>
  <si>
    <t>Vrednost računa z DDV (v EUR)</t>
  </si>
  <si>
    <t>Vrednost računa brez DDV (v EUR)</t>
  </si>
  <si>
    <t>Nakup</t>
  </si>
  <si>
    <t>Zakup</t>
  </si>
  <si>
    <t>Vrednost upravičenih stroškov (v EUR)</t>
  </si>
  <si>
    <t>Vrednost pavšala (v EUR)</t>
  </si>
  <si>
    <t>Stopnja pavšala (v %)</t>
  </si>
  <si>
    <t>MESEC</t>
  </si>
  <si>
    <t>LETO</t>
  </si>
  <si>
    <t>Kraj in datum</t>
  </si>
  <si>
    <t>Lokacija stavbe (naslov, poštna št., pošta)</t>
  </si>
  <si>
    <t>Vrednost amortizacije na mesec (v EUR)</t>
  </si>
  <si>
    <t>Št. uveljavljanih mesecev</t>
  </si>
  <si>
    <t>Vrednost upravičene amortizacije (v EUR)</t>
  </si>
  <si>
    <t>Št. stavbe iz registra OS</t>
  </si>
  <si>
    <t>Stavba (naziv)</t>
  </si>
  <si>
    <t>Opis delov stavbe, ki se uporabljajo v okviru RRI operacije</t>
  </si>
  <si>
    <t>Delež stavbe, ki se uporablja v okviru RRI operacije (v %)</t>
  </si>
  <si>
    <t>Naziv dobavitelja / najemodajalca / zakupodajalca</t>
  </si>
  <si>
    <t>Nakup / najem / zakup</t>
  </si>
  <si>
    <t>Vrednost računa brez DDV, ki se nanaša na RRI operacijo (za obdobje poročanja) (v EUR)</t>
  </si>
  <si>
    <t>Št. instrumenta / opreme iz registra OS</t>
  </si>
  <si>
    <t>Lokacija, kjer se instrument / oprema nahaja (naslov, poštna št., pošta)</t>
  </si>
  <si>
    <t>Naziv instrumenta / opreme, ki se uporablja kot podpora pri izvajanju RRI operacije</t>
  </si>
  <si>
    <t>Delež instrumenta / opreme, ki se uporablja kot podpora pri izvajanju RRI operacije (v %)</t>
  </si>
  <si>
    <t>Izdajatelj računa</t>
  </si>
  <si>
    <t>Vrednost računa brez DDV, ki se nanaša na RRI operacijo (za obdobje poročanja v primeru licence) (v EUR)</t>
  </si>
  <si>
    <t>Podjemna pogodba</t>
  </si>
  <si>
    <t>Avtorska pogodba</t>
  </si>
  <si>
    <t>Zunanji izvajalec</t>
  </si>
  <si>
    <t>Opis opravljene storitve zunanjega izvajalca</t>
  </si>
  <si>
    <t>Pravna podlaga za obračun storitve zunanjega izvajalca</t>
  </si>
  <si>
    <t xml:space="preserve">FINANČNO POROČILO </t>
  </si>
  <si>
    <t>FINANČNO POROČILO - konzorcij</t>
  </si>
  <si>
    <t>VODILNI KONZORCIJSKI PARTNER</t>
  </si>
  <si>
    <t>Vodilni konzorcijski partner</t>
  </si>
  <si>
    <t>Partner 1</t>
  </si>
  <si>
    <t>Partner 2</t>
  </si>
  <si>
    <t>Partner 3</t>
  </si>
  <si>
    <t>Partner 4</t>
  </si>
  <si>
    <t>Partner 5</t>
  </si>
  <si>
    <t>Skupna vrednost sofinanciranja (v EUR)</t>
  </si>
  <si>
    <t>Partner 6</t>
  </si>
  <si>
    <t>Ime in priimek zakonitega zastopnika vodilnega konzorcijskega partnerja</t>
  </si>
  <si>
    <t>Podpis zakonitega zastopnika vodilnega konzorcijskega partnerja</t>
  </si>
  <si>
    <t>Žig (vodilnega konzorcijskega partnerja)</t>
  </si>
  <si>
    <t>Pogodba o opravljanju storitev</t>
  </si>
  <si>
    <t>Napotnica študentskega servisa</t>
  </si>
  <si>
    <t>Priloga 4 k pogodbi</t>
  </si>
  <si>
    <t>Vrsta upravičenega stroška</t>
  </si>
  <si>
    <t>1. STROŠKI PLAČ OSEBJA</t>
  </si>
  <si>
    <t>Ime in priimek zaposlenega, ki je sodeloval pri RRI operaciji (raziskovalci, stokovni in tehnični sodelavci)</t>
  </si>
  <si>
    <t>2. STROŠKI AMORTIZACIJE INSTRUMENTOV IN OPREME</t>
  </si>
  <si>
    <t>3. STROŠKI AMORTIZACIJE STAVB</t>
  </si>
  <si>
    <t>4. STROŠKI INSTRUMENTOV IN OPREME</t>
  </si>
  <si>
    <t>5. STROŠKI ZNANJA IN PATENTOV</t>
  </si>
  <si>
    <t>6. STROŠKI POGODBENIH RAZISKAV IN SVETOVALNIH STORITEV</t>
  </si>
  <si>
    <t>7. DODATNI REŽIJSKI STROŠKI IN DRUGI STROŠKI POSLOVANJA, VKLJUČNO  S STROŠKI MATERIALA, ZALOG IN PODOBNIH IZDELKOV (pavšal)</t>
  </si>
  <si>
    <t>6. STROŠKI POGOBENIH RAZISKAV IN SVETOVALNIH STORITEV</t>
  </si>
  <si>
    <t>7. DODATNI REŽIJSKI STROŠKI IN DRUGI STROŠKI POSLOVANJA, VKLJUČNO S STROŠKI MATERIALA, ZALOG IN PODOBNIH IZDELKOV</t>
  </si>
  <si>
    <t>4. STROŠKI INSTRUMENTOV IN OPREME - nakup, najem, zakup</t>
  </si>
  <si>
    <t>Najem</t>
  </si>
  <si>
    <t>Naziv "znanja" / patenta</t>
  </si>
  <si>
    <t>Datum izdaje računa / datum podpisa podjemne / avtorske pogdobe</t>
  </si>
  <si>
    <t>Datum plačila računa / datum plačila po podjemni / avtorski pogodbi</t>
  </si>
  <si>
    <t>Št. računa / št. podjemne / avtorske pogodbe</t>
  </si>
  <si>
    <t>Vrednost računa z DDV / vrednost podjemne / avtorske pogodbe (v EUR)</t>
  </si>
  <si>
    <t>Vrednost računa brez DDV / vrednost podjemne / avtorske pogodbe (v EUR)</t>
  </si>
  <si>
    <t>7. DODATNI REŽIJSKI STROŠKI IN DRUGI STROŠKI POSLOVANJA, VKLJUČNO  S STROŠKI MATERIALA, ZALOG IN PODOBNIH IZDELKOV</t>
  </si>
  <si>
    <t>MESEČNA ČASOVNICA</t>
  </si>
  <si>
    <t>Ime in priimek sodelavca-ke</t>
  </si>
  <si>
    <t>Naziv delodajalca/upravičenca</t>
  </si>
  <si>
    <t>Jedrnato opišite dejavnosti in opravljene ure namenjene delu na posamezni operaciji po poameznih dnevih.</t>
  </si>
  <si>
    <t>Datum</t>
  </si>
  <si>
    <t>Opis dejavnosti</t>
  </si>
  <si>
    <t>Število ur</t>
  </si>
  <si>
    <t>Skupaj oprevljene ure na operacijah:</t>
  </si>
  <si>
    <t>Izjava:</t>
  </si>
  <si>
    <t>Izjavljam, da podatki v časovnici odražajo resnično in pravilno količino opravljenega dela v mesecu na posamezni operaciji.</t>
  </si>
  <si>
    <t>Podpis sodelavca/ke</t>
  </si>
  <si>
    <t>Odgovorna oseba (ime in priimek, podpis)</t>
  </si>
  <si>
    <t>Naziv operacije 1:</t>
  </si>
  <si>
    <t xml:space="preserve">Naziv operacije 2: </t>
  </si>
  <si>
    <t xml:space="preserve">V kolikor zaposleni opravlja delo na več operacijah (v okviru različnih javnih razpisov), izpolni mesečno časovnico za vse operacije. </t>
  </si>
  <si>
    <t>Skupna vrednost upravičenih stroškov plač osebja (v EUR)</t>
  </si>
  <si>
    <t>Drugo delo</t>
  </si>
  <si>
    <t>Verzija 24.7.2019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</si>
</sst>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0\ &quot;€&quot;"/>
    <numFmt numFmtId="166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1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8"/>
      <color rgb="FFA6A6A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1" fillId="2" borderId="21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15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4" fillId="3" borderId="4" xfId="0" applyFont="1" applyFill="1" applyBorder="1" applyAlignment="1" applyProtection="1">
      <protection locked="0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Protection="1">
      <protection locked="0"/>
    </xf>
    <xf numFmtId="0" fontId="21" fillId="3" borderId="4" xfId="0" applyFont="1" applyFill="1" applyBorder="1" applyAlignment="1" applyProtection="1">
      <alignment vertical="center" wrapText="1"/>
      <protection locked="0"/>
    </xf>
    <xf numFmtId="0" fontId="21" fillId="3" borderId="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/>
    <xf numFmtId="0" fontId="9" fillId="0" borderId="0" xfId="0" applyFont="1" applyProtection="1"/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Protection="1"/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15" fillId="2" borderId="4" xfId="0" applyFont="1" applyFill="1" applyBorder="1" applyAlignment="1" applyProtection="1">
      <alignment vertical="center"/>
    </xf>
    <xf numFmtId="0" fontId="16" fillId="0" borderId="0" xfId="0" applyFont="1" applyProtection="1"/>
    <xf numFmtId="0" fontId="21" fillId="2" borderId="4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12" fillId="0" borderId="0" xfId="0" applyFont="1" applyProtection="1"/>
    <xf numFmtId="0" fontId="17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2" fillId="0" borderId="0" xfId="0" applyFont="1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/>
    </xf>
    <xf numFmtId="0" fontId="9" fillId="2" borderId="35" xfId="0" applyNumberFormat="1" applyFont="1" applyFill="1" applyBorder="1" applyAlignment="1" applyProtection="1">
      <alignment horizontal="center" vertical="center" wrapText="1"/>
    </xf>
    <xf numFmtId="0" fontId="9" fillId="2" borderId="32" xfId="0" applyNumberFormat="1" applyFont="1" applyFill="1" applyBorder="1" applyAlignment="1" applyProtection="1">
      <alignment horizontal="center" vertical="center" wrapText="1"/>
    </xf>
    <xf numFmtId="0" fontId="9" fillId="2" borderId="38" xfId="0" applyNumberFormat="1" applyFont="1" applyFill="1" applyBorder="1" applyAlignment="1" applyProtection="1">
      <alignment horizontal="center" vertical="center" wrapText="1"/>
    </xf>
    <xf numFmtId="0" fontId="15" fillId="2" borderId="36" xfId="0" applyNumberFormat="1" applyFont="1" applyFill="1" applyBorder="1" applyAlignment="1" applyProtection="1">
      <alignment horizontal="center" vertical="center" wrapText="1"/>
    </xf>
    <xf numFmtId="4" fontId="15" fillId="2" borderId="21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horizontal="right" vertical="center"/>
    </xf>
    <xf numFmtId="4" fontId="15" fillId="2" borderId="17" xfId="0" applyNumberFormat="1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center" vertical="center"/>
    </xf>
    <xf numFmtId="4" fontId="9" fillId="2" borderId="40" xfId="0" applyNumberFormat="1" applyFont="1" applyFill="1" applyBorder="1" applyAlignment="1" applyProtection="1">
      <alignment horizontal="right" vertical="center"/>
    </xf>
    <xf numFmtId="4" fontId="9" fillId="2" borderId="41" xfId="0" applyNumberFormat="1" applyFont="1" applyFill="1" applyBorder="1" applyAlignment="1" applyProtection="1">
      <alignment horizontal="right" vertical="center"/>
    </xf>
    <xf numFmtId="4" fontId="9" fillId="2" borderId="27" xfId="0" applyNumberFormat="1" applyFont="1" applyFill="1" applyBorder="1" applyAlignment="1" applyProtection="1">
      <alignment horizontal="right" vertical="center"/>
    </xf>
    <xf numFmtId="4" fontId="9" fillId="2" borderId="13" xfId="0" applyNumberFormat="1" applyFont="1" applyFill="1" applyBorder="1" applyAlignment="1" applyProtection="1">
      <alignment horizontal="right" vertical="center"/>
    </xf>
    <xf numFmtId="0" fontId="0" fillId="0" borderId="0" xfId="0" applyFill="1" applyProtection="1"/>
    <xf numFmtId="49" fontId="15" fillId="3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22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/>
    <xf numFmtId="0" fontId="17" fillId="0" borderId="0" xfId="0" applyFont="1" applyFill="1" applyProtection="1"/>
    <xf numFmtId="0" fontId="2" fillId="0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164" fontId="10" fillId="2" borderId="26" xfId="0" applyNumberFormat="1" applyFont="1" applyFill="1" applyBorder="1" applyAlignment="1" applyProtection="1">
      <alignment horizontal="center" vertical="center" wrapText="1"/>
    </xf>
    <xf numFmtId="164" fontId="10" fillId="2" borderId="27" xfId="0" applyNumberFormat="1" applyFont="1" applyFill="1" applyBorder="1" applyAlignment="1" applyProtection="1">
      <alignment horizontal="center" vertical="center" wrapText="1"/>
    </xf>
    <xf numFmtId="164" fontId="10" fillId="2" borderId="13" xfId="0" applyNumberFormat="1" applyFont="1" applyFill="1" applyBorder="1" applyAlignment="1" applyProtection="1">
      <alignment horizontal="center" vertical="center" wrapText="1"/>
    </xf>
    <xf numFmtId="164" fontId="10" fillId="2" borderId="2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1" fillId="2" borderId="21" xfId="0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23" xfId="0" applyNumberFormat="1" applyFont="1" applyFill="1" applyBorder="1" applyAlignment="1" applyProtection="1">
      <alignment horizontal="right" vertical="center" wrapText="1"/>
    </xf>
    <xf numFmtId="4" fontId="10" fillId="2" borderId="24" xfId="0" applyNumberFormat="1" applyFont="1" applyFill="1" applyBorder="1" applyAlignment="1" applyProtection="1">
      <alignment horizontal="right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1" fontId="11" fillId="2" borderId="15" xfId="0" applyNumberFormat="1" applyFont="1" applyFill="1" applyBorder="1" applyAlignment="1" applyProtection="1">
      <alignment horizontal="center" vertical="center" wrapText="1"/>
    </xf>
    <xf numFmtId="4" fontId="10" fillId="2" borderId="12" xfId="0" applyNumberFormat="1" applyFont="1" applyFill="1" applyBorder="1" applyAlignment="1" applyProtection="1">
      <alignment horizontal="right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164" fontId="10" fillId="0" borderId="30" xfId="0" applyNumberFormat="1" applyFont="1" applyFill="1" applyBorder="1" applyAlignment="1" applyProtection="1">
      <alignment vertical="center" wrapText="1"/>
    </xf>
    <xf numFmtId="164" fontId="10" fillId="0" borderId="31" xfId="0" applyNumberFormat="1" applyFont="1" applyFill="1" applyBorder="1" applyAlignment="1" applyProtection="1">
      <alignment vertical="center" wrapText="1"/>
    </xf>
    <xf numFmtId="2" fontId="10" fillId="2" borderId="13" xfId="0" applyNumberFormat="1" applyFont="1" applyFill="1" applyBorder="1" applyAlignment="1" applyProtection="1">
      <alignment vertical="center" wrapText="1"/>
    </xf>
    <xf numFmtId="164" fontId="10" fillId="0" borderId="29" xfId="0" applyNumberFormat="1" applyFont="1" applyFill="1" applyBorder="1" applyAlignment="1" applyProtection="1">
      <alignment vertical="center" wrapText="1"/>
    </xf>
    <xf numFmtId="4" fontId="10" fillId="2" borderId="13" xfId="0" applyNumberFormat="1" applyFont="1" applyFill="1" applyBorder="1" applyAlignment="1" applyProtection="1">
      <alignment horizontal="right" vertical="center" wrapText="1"/>
    </xf>
    <xf numFmtId="164" fontId="10" fillId="0" borderId="28" xfId="0" applyNumberFormat="1" applyFont="1" applyFill="1" applyBorder="1" applyAlignment="1" applyProtection="1">
      <alignment vertical="center" wrapText="1"/>
    </xf>
    <xf numFmtId="165" fontId="2" fillId="0" borderId="0" xfId="0" applyNumberFormat="1" applyFont="1" applyProtection="1"/>
    <xf numFmtId="4" fontId="2" fillId="0" borderId="0" xfId="0" applyNumberFormat="1" applyFont="1" applyProtection="1"/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" fontId="11" fillId="2" borderId="8" xfId="0" applyNumberFormat="1" applyFont="1" applyFill="1" applyBorder="1" applyAlignment="1" applyProtection="1">
      <alignment horizontal="right" vertical="center" wrapText="1"/>
    </xf>
    <xf numFmtId="4" fontId="10" fillId="2" borderId="21" xfId="0" applyNumberFormat="1" applyFont="1" applyFill="1" applyBorder="1" applyAlignment="1" applyProtection="1">
      <alignment horizontal="right" vertical="center" wrapText="1"/>
    </xf>
    <xf numFmtId="1" fontId="11" fillId="2" borderId="17" xfId="0" applyNumberFormat="1" applyFont="1" applyFill="1" applyBorder="1" applyAlignment="1" applyProtection="1">
      <alignment horizontal="center" vertical="center" wrapText="1"/>
    </xf>
    <xf numFmtId="4" fontId="10" fillId="2" borderId="13" xfId="0" applyNumberFormat="1" applyFont="1" applyFill="1" applyBorder="1" applyAlignment="1" applyProtection="1">
      <alignment vertical="center" wrapText="1"/>
    </xf>
    <xf numFmtId="4" fontId="11" fillId="3" borderId="32" xfId="0" applyNumberFormat="1" applyFont="1" applyFill="1" applyBorder="1" applyAlignment="1" applyProtection="1">
      <alignment horizontal="right" vertical="center" wrapText="1"/>
      <protection locked="0"/>
    </xf>
    <xf numFmtId="166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4" fontId="11" fillId="3" borderId="33" xfId="0" applyNumberFormat="1" applyFont="1" applyFill="1" applyBorder="1" applyAlignment="1" applyProtection="1">
      <alignment horizontal="right" vertical="center" wrapText="1"/>
      <protection locked="0"/>
    </xf>
    <xf numFmtId="166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</xf>
    <xf numFmtId="0" fontId="11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7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5" xfId="0" applyNumberFormat="1" applyFont="1" applyFill="1" applyBorder="1" applyAlignment="1" applyProtection="1">
      <alignment horizontal="right" vertical="center" wrapText="1"/>
    </xf>
    <xf numFmtId="4" fontId="10" fillId="2" borderId="17" xfId="0" applyNumberFormat="1" applyFont="1" applyFill="1" applyBorder="1" applyAlignment="1" applyProtection="1">
      <alignment horizontal="right" vertical="center" wrapText="1"/>
    </xf>
    <xf numFmtId="14" fontId="11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14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4" fontId="11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Protection="1"/>
    <xf numFmtId="0" fontId="0" fillId="0" borderId="0" xfId="0" applyAlignment="1" applyProtection="1">
      <alignment horizontal="right" vertical="center"/>
    </xf>
    <xf numFmtId="0" fontId="13" fillId="2" borderId="4" xfId="0" applyFont="1" applyFill="1" applyBorder="1" applyAlignment="1" applyProtection="1">
      <alignment horizontal="center" vertical="center" wrapText="1"/>
    </xf>
    <xf numFmtId="4" fontId="15" fillId="2" borderId="4" xfId="0" applyNumberFormat="1" applyFont="1" applyFill="1" applyBorder="1" applyAlignment="1" applyProtection="1">
      <alignment horizontal="center" vertical="center" wrapText="1"/>
    </xf>
    <xf numFmtId="1" fontId="15" fillId="2" borderId="4" xfId="0" applyNumberFormat="1" applyFont="1" applyFill="1" applyBorder="1" applyAlignment="1" applyProtection="1">
      <alignment horizontal="center" vertical="center" wrapText="1"/>
    </xf>
    <xf numFmtId="4" fontId="15" fillId="2" borderId="1" xfId="0" applyNumberFormat="1" applyFont="1" applyFill="1" applyBorder="1" applyAlignment="1" applyProtection="1">
      <alignment horizontal="center" vertical="center" wrapText="1"/>
    </xf>
    <xf numFmtId="1" fontId="11" fillId="2" borderId="4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4" fontId="1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39" xfId="0" applyFont="1" applyFill="1" applyBorder="1" applyAlignment="1" applyProtection="1">
      <alignment horizontal="center" vertical="center"/>
    </xf>
    <xf numFmtId="1" fontId="11" fillId="2" borderId="16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10" fillId="0" borderId="42" xfId="0" applyNumberFormat="1" applyFont="1" applyFill="1" applyBorder="1" applyAlignment="1" applyProtection="1">
      <alignment vertical="center" wrapText="1"/>
    </xf>
    <xf numFmtId="4" fontId="10" fillId="2" borderId="37" xfId="0" applyNumberFormat="1" applyFont="1" applyFill="1" applyBorder="1" applyAlignment="1" applyProtection="1">
      <alignment vertical="center" wrapText="1"/>
    </xf>
    <xf numFmtId="4" fontId="10" fillId="2" borderId="37" xfId="0" applyNumberFormat="1" applyFont="1" applyFill="1" applyBorder="1" applyAlignment="1" applyProtection="1">
      <alignment horizontal="right" vertical="center" wrapText="1"/>
    </xf>
    <xf numFmtId="0" fontId="11" fillId="3" borderId="43" xfId="0" applyFont="1" applyFill="1" applyBorder="1" applyAlignment="1" applyProtection="1">
      <alignment horizontal="left" vertical="center" wrapText="1"/>
      <protection locked="0"/>
    </xf>
    <xf numFmtId="0" fontId="11" fillId="3" borderId="35" xfId="0" applyFont="1" applyFill="1" applyBorder="1" applyAlignment="1" applyProtection="1">
      <alignment horizontal="left" vertical="center" wrapText="1"/>
      <protection locked="0"/>
    </xf>
    <xf numFmtId="14" fontId="11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8" xfId="0" applyFont="1" applyFill="1" applyBorder="1" applyAlignment="1" applyProtection="1">
      <alignment horizontal="center" vertical="center" wrapText="1"/>
      <protection locked="0"/>
    </xf>
    <xf numFmtId="4" fontId="11" fillId="3" borderId="3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44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39" xfId="0" applyNumberFormat="1" applyFont="1" applyFill="1" applyBorder="1" applyAlignment="1" applyProtection="1">
      <alignment horizontal="right" vertical="center" wrapText="1"/>
    </xf>
    <xf numFmtId="0" fontId="11" fillId="3" borderId="45" xfId="0" applyFont="1" applyFill="1" applyBorder="1" applyAlignment="1" applyProtection="1">
      <alignment horizontal="left" vertical="center" wrapText="1"/>
      <protection locked="0"/>
    </xf>
    <xf numFmtId="0" fontId="11" fillId="3" borderId="46" xfId="0" applyFont="1" applyFill="1" applyBorder="1" applyAlignment="1" applyProtection="1">
      <alignment horizontal="left" vertical="center" wrapText="1"/>
      <protection locked="0"/>
    </xf>
    <xf numFmtId="0" fontId="11" fillId="3" borderId="36" xfId="0" applyFont="1" applyFill="1" applyBorder="1" applyAlignment="1" applyProtection="1">
      <alignment horizontal="left" vertical="center" wrapText="1"/>
      <protection locked="0"/>
    </xf>
    <xf numFmtId="0" fontId="11" fillId="3" borderId="47" xfId="0" applyFont="1" applyFill="1" applyBorder="1" applyAlignment="1" applyProtection="1">
      <alignment horizontal="left" vertical="center" wrapText="1"/>
      <protection locked="0"/>
    </xf>
    <xf numFmtId="14" fontId="11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8" xfId="0" applyFont="1" applyFill="1" applyBorder="1" applyAlignment="1" applyProtection="1">
      <alignment horizontal="center" vertical="center" wrapText="1"/>
      <protection locked="0"/>
    </xf>
    <xf numFmtId="4" fontId="11" fillId="3" borderId="4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49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6" xfId="0" applyNumberFormat="1" applyFont="1" applyFill="1" applyBorder="1" applyAlignment="1" applyProtection="1">
      <alignment horizontal="right" vertical="center" wrapText="1"/>
    </xf>
    <xf numFmtId="4" fontId="11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34" xfId="0" applyNumberFormat="1" applyFont="1" applyFill="1" applyBorder="1" applyAlignment="1" applyProtection="1">
      <alignment horizontal="right" vertical="center" wrapText="1"/>
      <protection locked="0"/>
    </xf>
    <xf numFmtId="0" fontId="15" fillId="2" borderId="4" xfId="0" applyFont="1" applyFill="1" applyBorder="1" applyAlignment="1" applyProtection="1">
      <protection locked="0"/>
    </xf>
    <xf numFmtId="0" fontId="15" fillId="0" borderId="0" xfId="0" applyFont="1" applyAlignment="1" applyProtection="1"/>
    <xf numFmtId="0" fontId="22" fillId="0" borderId="0" xfId="0" applyFont="1" applyAlignment="1">
      <alignment horizontal="right" vertical="center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9" fillId="2" borderId="28" xfId="0" applyNumberFormat="1" applyFont="1" applyFill="1" applyBorder="1" applyAlignment="1" applyProtection="1">
      <alignment horizontal="center" vertical="center" wrapText="1"/>
    </xf>
    <xf numFmtId="0" fontId="9" fillId="2" borderId="37" xfId="0" applyNumberFormat="1" applyFont="1" applyFill="1" applyBorder="1" applyAlignment="1" applyProtection="1">
      <alignment horizontal="center" vertical="center" wrapText="1"/>
    </xf>
    <xf numFmtId="0" fontId="9" fillId="2" borderId="39" xfId="0" applyNumberFormat="1" applyFont="1" applyFill="1" applyBorder="1" applyAlignment="1" applyProtection="1">
      <alignment horizontal="center" vertical="center" wrapText="1"/>
    </xf>
    <xf numFmtId="0" fontId="9" fillId="2" borderId="16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164" fontId="7" fillId="2" borderId="5" xfId="0" applyNumberFormat="1" applyFont="1" applyFill="1" applyBorder="1" applyAlignment="1" applyProtection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/>
    </xf>
    <xf numFmtId="164" fontId="7" fillId="2" borderId="7" xfId="0" applyNumberFormat="1" applyFont="1" applyFill="1" applyBorder="1" applyAlignment="1" applyProtection="1">
      <alignment horizontal="center" vertical="center"/>
    </xf>
    <xf numFmtId="164" fontId="7" fillId="2" borderId="8" xfId="0" applyNumberFormat="1" applyFont="1" applyFill="1" applyBorder="1" applyAlignment="1" applyProtection="1">
      <alignment horizontal="center" vertical="center"/>
    </xf>
    <xf numFmtId="164" fontId="7" fillId="2" borderId="9" xfId="0" applyNumberFormat="1" applyFont="1" applyFill="1" applyBorder="1" applyAlignment="1" applyProtection="1">
      <alignment horizontal="center" vertical="center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 wrapText="1"/>
    </xf>
    <xf numFmtId="164" fontId="2" fillId="2" borderId="5" xfId="0" applyNumberFormat="1" applyFont="1" applyFill="1" applyBorder="1" applyAlignment="1" applyProtection="1">
      <alignment horizontal="center" vertical="center"/>
    </xf>
    <xf numFmtId="164" fontId="2" fillId="2" borderId="6" xfId="0" applyNumberFormat="1" applyFont="1" applyFill="1" applyBorder="1" applyAlignment="1" applyProtection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center" vertical="center"/>
    </xf>
    <xf numFmtId="164" fontId="2" fillId="2" borderId="10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center" vertical="center" wrapText="1"/>
    </xf>
    <xf numFmtId="164" fontId="2" fillId="2" borderId="8" xfId="0" applyNumberFormat="1" applyFont="1" applyFill="1" applyBorder="1" applyAlignment="1" applyProtection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Alignment="1" applyProtection="1">
      <alignment horizontal="center" vertical="center" wrapText="1"/>
    </xf>
    <xf numFmtId="164" fontId="2" fillId="2" borderId="11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164" fontId="2" fillId="2" borderId="14" xfId="0" applyNumberFormat="1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3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3" xfId="0" applyFont="1" applyFill="1" applyBorder="1" applyAlignment="1" applyProtection="1">
      <alignment horizontal="left"/>
      <protection locked="0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vertical="center"/>
      <protection locked="0"/>
    </xf>
    <xf numFmtId="0" fontId="15" fillId="3" borderId="3" xfId="0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</cellXfs>
  <cellStyles count="1">
    <cellStyle name="Navadno" xfId="0" builtinId="0"/>
  </cellStyles>
  <dxfs count="20"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color theme="7" tint="0.79998168889431442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activeCell="A2" sqref="A2"/>
    </sheetView>
  </sheetViews>
  <sheetFormatPr defaultRowHeight="15" x14ac:dyDescent="0.25"/>
  <cols>
    <col min="1" max="1" width="35" style="28" customWidth="1"/>
    <col min="2" max="8" width="16.42578125" style="28" customWidth="1"/>
    <col min="9" max="9" width="15.85546875" style="28" customWidth="1"/>
    <col min="10" max="10" width="14.7109375" style="24" customWidth="1"/>
    <col min="11" max="11" width="21.42578125" style="24" customWidth="1"/>
    <col min="12" max="12" width="33.5703125" style="24" customWidth="1"/>
    <col min="13" max="13" width="22.5703125" style="28" customWidth="1"/>
    <col min="14" max="16384" width="9.140625" style="28"/>
  </cols>
  <sheetData>
    <row r="1" spans="1:16" ht="16.5" x14ac:dyDescent="0.3">
      <c r="A1" s="23"/>
      <c r="B1" s="23"/>
      <c r="C1" s="23"/>
      <c r="D1" s="23"/>
      <c r="E1" s="23"/>
      <c r="F1" s="23"/>
      <c r="G1" s="23"/>
      <c r="H1" s="23"/>
      <c r="I1" s="23"/>
      <c r="K1" s="25"/>
      <c r="L1" s="25"/>
      <c r="M1" s="25"/>
      <c r="N1" s="26"/>
      <c r="O1" s="27"/>
      <c r="P1" s="27"/>
    </row>
    <row r="2" spans="1:16" ht="16.5" x14ac:dyDescent="0.3">
      <c r="A2" s="29"/>
      <c r="B2" s="29"/>
      <c r="C2" s="29"/>
      <c r="D2" s="29"/>
      <c r="E2" s="29"/>
      <c r="F2" s="29"/>
      <c r="G2" s="29"/>
      <c r="H2" s="29"/>
      <c r="I2" s="29"/>
      <c r="K2" s="25"/>
      <c r="L2" s="25"/>
      <c r="M2" s="25"/>
      <c r="N2" s="26"/>
      <c r="O2" s="27"/>
      <c r="P2" s="27"/>
    </row>
    <row r="3" spans="1:16" ht="16.5" customHeight="1" x14ac:dyDescent="0.3">
      <c r="A3" s="30"/>
      <c r="B3" s="29"/>
      <c r="C3" s="29"/>
      <c r="D3" s="29"/>
      <c r="E3" s="29"/>
      <c r="F3" s="29"/>
      <c r="G3" s="29"/>
      <c r="H3" s="29"/>
      <c r="I3" s="31" t="s">
        <v>83</v>
      </c>
      <c r="K3" s="25"/>
      <c r="L3" s="25"/>
      <c r="M3" s="25"/>
      <c r="N3" s="26"/>
      <c r="O3" s="27"/>
      <c r="P3" s="27"/>
    </row>
    <row r="4" spans="1:16" ht="18.75" x14ac:dyDescent="0.3">
      <c r="A4" s="159" t="s">
        <v>68</v>
      </c>
      <c r="B4" s="159"/>
      <c r="C4" s="159"/>
      <c r="D4" s="159"/>
      <c r="E4" s="159"/>
      <c r="F4" s="159"/>
      <c r="G4" s="159"/>
      <c r="H4" s="159"/>
      <c r="I4" s="159"/>
      <c r="K4" s="26"/>
      <c r="L4" s="26"/>
      <c r="M4" s="26"/>
      <c r="N4" s="26"/>
      <c r="O4" s="27"/>
      <c r="P4" s="27"/>
    </row>
    <row r="5" spans="1:16" ht="15" customHeight="1" x14ac:dyDescent="0.3">
      <c r="A5" s="160" t="s">
        <v>0</v>
      </c>
      <c r="B5" s="160"/>
      <c r="C5" s="160"/>
      <c r="D5" s="160"/>
      <c r="E5" s="160"/>
      <c r="F5" s="160"/>
      <c r="G5" s="160"/>
      <c r="H5" s="160"/>
      <c r="I5" s="160"/>
      <c r="J5" s="26"/>
      <c r="K5" s="26"/>
      <c r="L5" s="26"/>
      <c r="M5" s="26"/>
      <c r="N5" s="26"/>
      <c r="O5" s="27"/>
      <c r="P5" s="27"/>
    </row>
    <row r="6" spans="1:16" ht="16.5" x14ac:dyDescent="0.3">
      <c r="A6" s="32"/>
      <c r="B6" s="32"/>
      <c r="C6" s="32"/>
      <c r="D6" s="32"/>
      <c r="E6" s="32"/>
      <c r="F6" s="32"/>
      <c r="G6" s="32"/>
      <c r="H6" s="32"/>
      <c r="I6" s="157" t="s">
        <v>121</v>
      </c>
      <c r="J6" s="25" t="s">
        <v>8</v>
      </c>
      <c r="K6" s="26"/>
      <c r="L6" s="26"/>
      <c r="M6" s="27"/>
      <c r="N6" s="27"/>
      <c r="O6" s="27"/>
      <c r="P6" s="27"/>
    </row>
    <row r="7" spans="1:16" ht="16.5" x14ac:dyDescent="0.3">
      <c r="A7" s="33" t="s">
        <v>69</v>
      </c>
      <c r="B7" s="166"/>
      <c r="C7" s="167"/>
      <c r="D7" s="167"/>
      <c r="E7" s="168"/>
      <c r="J7" s="25" t="s">
        <v>9</v>
      </c>
      <c r="K7" s="28"/>
      <c r="L7" s="28"/>
    </row>
    <row r="8" spans="1:16" ht="16.5" x14ac:dyDescent="0.3">
      <c r="A8" s="33" t="s">
        <v>2</v>
      </c>
      <c r="B8" s="166"/>
      <c r="C8" s="167"/>
      <c r="D8" s="167"/>
      <c r="E8" s="168"/>
      <c r="J8" s="25" t="s">
        <v>10</v>
      </c>
      <c r="K8" s="28"/>
      <c r="L8" s="28"/>
    </row>
    <row r="9" spans="1:16" ht="16.5" x14ac:dyDescent="0.3">
      <c r="A9" s="33" t="s">
        <v>3</v>
      </c>
      <c r="B9" s="166"/>
      <c r="C9" s="167"/>
      <c r="D9" s="167"/>
      <c r="E9" s="168"/>
      <c r="J9" s="25" t="s">
        <v>11</v>
      </c>
      <c r="K9" s="28"/>
      <c r="L9" s="28"/>
    </row>
    <row r="10" spans="1:16" ht="16.5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5"/>
    </row>
    <row r="11" spans="1:16" ht="17.25" thickBot="1" x14ac:dyDescent="0.35">
      <c r="A11" s="29"/>
      <c r="B11" s="29"/>
      <c r="C11" s="29"/>
      <c r="D11" s="29"/>
      <c r="E11" s="29"/>
      <c r="F11" s="29"/>
      <c r="G11" s="29"/>
      <c r="H11" s="29"/>
      <c r="I11" s="29"/>
      <c r="J11" s="26"/>
    </row>
    <row r="12" spans="1:16" ht="25.5" customHeight="1" x14ac:dyDescent="0.25">
      <c r="A12" s="161" t="s">
        <v>84</v>
      </c>
      <c r="B12" s="34" t="s">
        <v>70</v>
      </c>
      <c r="C12" s="35" t="s">
        <v>71</v>
      </c>
      <c r="D12" s="35" t="s">
        <v>72</v>
      </c>
      <c r="E12" s="35" t="s">
        <v>73</v>
      </c>
      <c r="F12" s="35" t="s">
        <v>74</v>
      </c>
      <c r="G12" s="35" t="s">
        <v>75</v>
      </c>
      <c r="H12" s="36" t="s">
        <v>77</v>
      </c>
      <c r="I12" s="163" t="s">
        <v>76</v>
      </c>
    </row>
    <row r="13" spans="1:16" ht="15.75" thickBot="1" x14ac:dyDescent="0.3">
      <c r="A13" s="162"/>
      <c r="B13" s="37">
        <f>+B7</f>
        <v>0</v>
      </c>
      <c r="C13" s="47"/>
      <c r="D13" s="47"/>
      <c r="E13" s="47"/>
      <c r="F13" s="47"/>
      <c r="G13" s="47"/>
      <c r="H13" s="47"/>
      <c r="I13" s="164"/>
    </row>
    <row r="14" spans="1:16" s="24" customFormat="1" x14ac:dyDescent="0.25">
      <c r="A14" s="2" t="s">
        <v>85</v>
      </c>
      <c r="B14" s="53"/>
      <c r="C14" s="48"/>
      <c r="D14" s="48"/>
      <c r="E14" s="48"/>
      <c r="F14" s="49"/>
      <c r="G14" s="49"/>
      <c r="H14" s="49"/>
      <c r="I14" s="38">
        <f>SUM(B14:H14)</f>
        <v>0</v>
      </c>
      <c r="M14" s="28"/>
      <c r="N14" s="28"/>
      <c r="O14" s="28"/>
      <c r="P14" s="28"/>
    </row>
    <row r="15" spans="1:16" s="24" customFormat="1" ht="25.5" x14ac:dyDescent="0.25">
      <c r="A15" s="3" t="s">
        <v>87</v>
      </c>
      <c r="B15" s="54"/>
      <c r="C15" s="50"/>
      <c r="D15" s="50"/>
      <c r="E15" s="50"/>
      <c r="F15" s="51"/>
      <c r="G15" s="51"/>
      <c r="H15" s="51"/>
      <c r="I15" s="39">
        <f t="shared" ref="I15:I20" si="0">SUM(B15:H15)</f>
        <v>0</v>
      </c>
      <c r="M15" s="28"/>
      <c r="N15" s="28"/>
      <c r="O15" s="28"/>
      <c r="P15" s="28"/>
    </row>
    <row r="16" spans="1:16" s="24" customFormat="1" x14ac:dyDescent="0.25">
      <c r="A16" s="3" t="s">
        <v>88</v>
      </c>
      <c r="B16" s="54"/>
      <c r="C16" s="50"/>
      <c r="D16" s="50"/>
      <c r="E16" s="50"/>
      <c r="F16" s="51"/>
      <c r="G16" s="51"/>
      <c r="H16" s="51"/>
      <c r="I16" s="39">
        <f t="shared" si="0"/>
        <v>0</v>
      </c>
      <c r="M16" s="28"/>
      <c r="N16" s="28"/>
      <c r="O16" s="28"/>
      <c r="P16" s="28"/>
    </row>
    <row r="17" spans="1:16" s="24" customFormat="1" x14ac:dyDescent="0.25">
      <c r="A17" s="3" t="s">
        <v>89</v>
      </c>
      <c r="B17" s="54"/>
      <c r="C17" s="50"/>
      <c r="D17" s="50"/>
      <c r="E17" s="50"/>
      <c r="F17" s="51"/>
      <c r="G17" s="51"/>
      <c r="H17" s="51"/>
      <c r="I17" s="39">
        <f t="shared" si="0"/>
        <v>0</v>
      </c>
      <c r="M17" s="28"/>
      <c r="N17" s="28"/>
      <c r="O17" s="28"/>
      <c r="P17" s="28"/>
    </row>
    <row r="18" spans="1:16" s="24" customFormat="1" x14ac:dyDescent="0.25">
      <c r="A18" s="4" t="s">
        <v>90</v>
      </c>
      <c r="B18" s="55"/>
      <c r="C18" s="52"/>
      <c r="D18" s="52"/>
      <c r="E18" s="52"/>
      <c r="F18" s="51"/>
      <c r="G18" s="51"/>
      <c r="H18" s="51"/>
      <c r="I18" s="39">
        <f t="shared" si="0"/>
        <v>0</v>
      </c>
      <c r="M18" s="28"/>
      <c r="N18" s="28"/>
      <c r="O18" s="28"/>
      <c r="P18" s="28"/>
    </row>
    <row r="19" spans="1:16" s="24" customFormat="1" ht="25.5" x14ac:dyDescent="0.25">
      <c r="A19" s="4" t="s">
        <v>93</v>
      </c>
      <c r="B19" s="55"/>
      <c r="C19" s="52"/>
      <c r="D19" s="52"/>
      <c r="E19" s="52"/>
      <c r="F19" s="51"/>
      <c r="G19" s="51"/>
      <c r="H19" s="51"/>
      <c r="I19" s="39">
        <f>SUM(B19:H19)</f>
        <v>0</v>
      </c>
      <c r="M19" s="28"/>
      <c r="N19" s="28"/>
      <c r="O19" s="28"/>
      <c r="P19" s="28"/>
    </row>
    <row r="20" spans="1:16" s="24" customFormat="1" ht="51.75" thickBot="1" x14ac:dyDescent="0.3">
      <c r="A20" s="4" t="s">
        <v>94</v>
      </c>
      <c r="B20" s="55"/>
      <c r="C20" s="52"/>
      <c r="D20" s="52"/>
      <c r="E20" s="52"/>
      <c r="F20" s="51"/>
      <c r="G20" s="51"/>
      <c r="H20" s="51"/>
      <c r="I20" s="40">
        <f t="shared" si="0"/>
        <v>0</v>
      </c>
      <c r="M20" s="28"/>
      <c r="N20" s="28"/>
      <c r="O20" s="28"/>
      <c r="P20" s="28"/>
    </row>
    <row r="21" spans="1:16" s="24" customFormat="1" ht="15.75" thickBot="1" x14ac:dyDescent="0.3">
      <c r="A21" s="41" t="s">
        <v>6</v>
      </c>
      <c r="B21" s="42">
        <f>SUM(B14:B20)</f>
        <v>0</v>
      </c>
      <c r="C21" s="43">
        <f t="shared" ref="C21:H21" si="1">SUM(C14:C20)</f>
        <v>0</v>
      </c>
      <c r="D21" s="43">
        <f t="shared" si="1"/>
        <v>0</v>
      </c>
      <c r="E21" s="43">
        <f t="shared" si="1"/>
        <v>0</v>
      </c>
      <c r="F21" s="43">
        <f t="shared" si="1"/>
        <v>0</v>
      </c>
      <c r="G21" s="43">
        <f t="shared" si="1"/>
        <v>0</v>
      </c>
      <c r="H21" s="44">
        <f t="shared" si="1"/>
        <v>0</v>
      </c>
      <c r="I21" s="45">
        <f>SUM(I14:I20)</f>
        <v>0</v>
      </c>
      <c r="M21" s="28"/>
      <c r="N21" s="28"/>
      <c r="O21" s="28"/>
      <c r="P21" s="28"/>
    </row>
    <row r="22" spans="1:16" s="24" customFormat="1" ht="16.5" x14ac:dyDescent="0.3">
      <c r="A22" s="29"/>
      <c r="B22" s="29"/>
      <c r="C22" s="29"/>
      <c r="D22" s="29"/>
      <c r="E22" s="29"/>
      <c r="F22" s="29"/>
      <c r="G22" s="29"/>
      <c r="H22" s="29"/>
      <c r="I22" s="29"/>
      <c r="M22" s="28"/>
      <c r="N22" s="28"/>
      <c r="O22" s="28"/>
      <c r="P22" s="28"/>
    </row>
    <row r="23" spans="1:16" s="24" customFormat="1" ht="27.75" customHeight="1" x14ac:dyDescent="0.3">
      <c r="A23" s="22" t="s">
        <v>44</v>
      </c>
      <c r="B23" s="29"/>
      <c r="C23" s="29"/>
      <c r="D23" s="169" t="s">
        <v>80</v>
      </c>
      <c r="E23" s="170"/>
      <c r="F23" s="29"/>
      <c r="G23" s="29"/>
      <c r="H23" s="165" t="s">
        <v>78</v>
      </c>
      <c r="I23" s="165"/>
      <c r="M23" s="28"/>
      <c r="N23" s="28"/>
      <c r="O23" s="28"/>
      <c r="P23" s="28"/>
    </row>
    <row r="24" spans="1:16" s="24" customFormat="1" ht="24" customHeight="1" x14ac:dyDescent="0.3">
      <c r="A24" s="56"/>
      <c r="B24" s="29"/>
      <c r="C24" s="29"/>
      <c r="D24" s="171"/>
      <c r="E24" s="172"/>
      <c r="F24" s="29"/>
      <c r="G24" s="29"/>
      <c r="H24" s="158"/>
      <c r="I24" s="158"/>
      <c r="M24" s="28"/>
      <c r="N24" s="28"/>
      <c r="O24" s="28"/>
      <c r="P24" s="28"/>
    </row>
    <row r="25" spans="1:16" s="24" customFormat="1" ht="16.5" x14ac:dyDescent="0.3">
      <c r="A25" s="29"/>
      <c r="B25" s="29"/>
      <c r="C25" s="29"/>
      <c r="D25" s="173"/>
      <c r="E25" s="174"/>
      <c r="F25" s="29"/>
      <c r="G25" s="29"/>
      <c r="H25" s="46"/>
      <c r="M25" s="28"/>
      <c r="N25" s="28"/>
      <c r="O25" s="28"/>
      <c r="P25" s="28"/>
    </row>
    <row r="26" spans="1:16" s="24" customFormat="1" ht="26.25" customHeight="1" x14ac:dyDescent="0.3">
      <c r="A26" s="46"/>
      <c r="B26" s="46"/>
      <c r="C26" s="46"/>
      <c r="D26" s="173"/>
      <c r="E26" s="174"/>
      <c r="F26" s="29"/>
      <c r="G26" s="29"/>
      <c r="H26" s="165" t="s">
        <v>79</v>
      </c>
      <c r="I26" s="165"/>
      <c r="M26" s="28"/>
      <c r="N26" s="28"/>
      <c r="O26" s="28"/>
      <c r="P26" s="28"/>
    </row>
    <row r="27" spans="1:16" s="24" customFormat="1" ht="24.75" customHeight="1" x14ac:dyDescent="0.3">
      <c r="A27" s="46"/>
      <c r="B27" s="46"/>
      <c r="C27" s="46"/>
      <c r="D27" s="175"/>
      <c r="E27" s="176"/>
      <c r="F27" s="29"/>
      <c r="G27" s="29"/>
      <c r="H27" s="158"/>
      <c r="I27" s="158"/>
      <c r="M27" s="28"/>
      <c r="N27" s="28"/>
      <c r="O27" s="28"/>
      <c r="P27" s="28"/>
    </row>
    <row r="28" spans="1:16" s="24" customFormat="1" ht="16.5" x14ac:dyDescent="0.3">
      <c r="A28" s="29"/>
      <c r="B28" s="29"/>
      <c r="C28" s="29"/>
      <c r="D28" s="29"/>
      <c r="E28" s="29"/>
      <c r="F28" s="29"/>
      <c r="G28" s="29"/>
      <c r="H28" s="29"/>
      <c r="I28" s="29"/>
      <c r="M28" s="28"/>
      <c r="N28" s="28"/>
      <c r="O28" s="28"/>
      <c r="P28" s="28"/>
    </row>
    <row r="29" spans="1:16" s="24" customFormat="1" ht="16.5" x14ac:dyDescent="0.3">
      <c r="A29" s="29"/>
      <c r="B29" s="29"/>
      <c r="C29" s="29"/>
      <c r="D29" s="29"/>
      <c r="E29" s="29"/>
      <c r="F29" s="29"/>
      <c r="G29" s="29"/>
      <c r="H29" s="29"/>
      <c r="I29" s="29"/>
      <c r="M29" s="28"/>
      <c r="N29" s="28"/>
      <c r="O29" s="28"/>
      <c r="P29" s="28"/>
    </row>
    <row r="30" spans="1:16" s="24" customFormat="1" ht="16.5" x14ac:dyDescent="0.3">
      <c r="A30" s="29"/>
      <c r="B30" s="29"/>
      <c r="C30" s="29"/>
      <c r="D30" s="29"/>
      <c r="E30" s="29"/>
      <c r="F30" s="29"/>
      <c r="G30" s="29"/>
      <c r="H30" s="29"/>
      <c r="I30" s="29"/>
      <c r="M30" s="28"/>
      <c r="N30" s="28"/>
      <c r="O30" s="28"/>
      <c r="P30" s="28"/>
    </row>
    <row r="31" spans="1:16" s="24" customFormat="1" x14ac:dyDescent="0.25">
      <c r="A31" s="46"/>
      <c r="B31" s="46"/>
      <c r="C31" s="46"/>
      <c r="D31" s="46"/>
      <c r="E31" s="46"/>
      <c r="F31" s="46"/>
      <c r="G31" s="46"/>
      <c r="H31" s="46"/>
      <c r="I31" s="46"/>
      <c r="M31" s="28"/>
      <c r="N31" s="28"/>
      <c r="O31" s="28"/>
      <c r="P31" s="28"/>
    </row>
  </sheetData>
  <sheetProtection algorithmName="SHA-512" hashValue="wAqqVqNskOn/QkXN6WDznDa6PAkQj/HcPx9N2INUAz+k+ycMLZnLDg5NmqMZp0dRHMwHgH9Z3genKNncT0PHSQ==" saltValue="eLmD2mO/G9J+MP+t4ZghAw==" spinCount="100000" sheet="1" objects="1" scenarios="1"/>
  <mergeCells count="13">
    <mergeCell ref="H27:I27"/>
    <mergeCell ref="A4:I4"/>
    <mergeCell ref="A5:I5"/>
    <mergeCell ref="A12:A13"/>
    <mergeCell ref="I12:I13"/>
    <mergeCell ref="H23:I23"/>
    <mergeCell ref="H24:I24"/>
    <mergeCell ref="H26:I26"/>
    <mergeCell ref="B7:E7"/>
    <mergeCell ref="B8:E8"/>
    <mergeCell ref="B9:E9"/>
    <mergeCell ref="D23:E23"/>
    <mergeCell ref="D24:E27"/>
  </mergeCells>
  <conditionalFormatting sqref="B13">
    <cfRule type="cellIs" dxfId="19" priority="1" operator="equal">
      <formula>0</formula>
    </cfRule>
  </conditionalFormatting>
  <dataValidations count="1">
    <dataValidation allowBlank="1" showInputMessage="1" showErrorMessage="1" prompt="Vnesite naziv partnerja" sqref="C13:H13"/>
  </dataValidations>
  <pageMargins left="0.51181102362204722" right="0.51181102362204722" top="0.55118110236220474" bottom="0.55118110236220474" header="0.31496062992125984" footer="0.31496062992125984"/>
  <pageSetup paperSize="9" scale="75" orientation="landscape" r:id="rId1"/>
  <headerFooter>
    <oddHeader>&amp;L&amp;G&amp;C&amp;G&amp;R&amp;G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opLeftCell="A4" zoomScale="85" zoomScaleNormal="85" workbookViewId="0">
      <selection activeCell="B4" sqref="B4"/>
    </sheetView>
  </sheetViews>
  <sheetFormatPr defaultRowHeight="12.75" x14ac:dyDescent="0.2"/>
  <cols>
    <col min="1" max="1" width="3.42578125" style="5" customWidth="1"/>
    <col min="2" max="2" width="20" style="5" customWidth="1"/>
    <col min="3" max="3" width="28.85546875" style="5" customWidth="1"/>
    <col min="4" max="4" width="5.85546875" style="5" customWidth="1"/>
    <col min="5" max="5" width="25.42578125" style="5" customWidth="1"/>
    <col min="6" max="6" width="6.28515625" style="5" customWidth="1"/>
    <col min="7" max="7" width="22" style="5" customWidth="1"/>
    <col min="8" max="8" width="6.42578125" style="5" customWidth="1"/>
    <col min="9" max="9" width="5.7109375" style="5" customWidth="1"/>
    <col min="10" max="16384" width="9.140625" style="5"/>
  </cols>
  <sheetData>
    <row r="1" spans="1:25" s="12" customFormat="1" x14ac:dyDescent="0.2"/>
    <row r="2" spans="1:25" s="12" customFormat="1" x14ac:dyDescent="0.2"/>
    <row r="3" spans="1:25" s="12" customFormat="1" x14ac:dyDescent="0.2"/>
    <row r="4" spans="1:25" s="12" customFormat="1" x14ac:dyDescent="0.2"/>
    <row r="5" spans="1:25" s="12" customFormat="1" x14ac:dyDescent="0.2">
      <c r="A5" s="220" t="s">
        <v>104</v>
      </c>
      <c r="B5" s="220"/>
      <c r="C5" s="220"/>
      <c r="D5" s="220"/>
      <c r="E5" s="220"/>
      <c r="F5" s="220"/>
      <c r="G5" s="220"/>
      <c r="H5" s="220"/>
      <c r="I5" s="127"/>
    </row>
    <row r="6" spans="1:25" s="12" customFormat="1" x14ac:dyDescent="0.2">
      <c r="A6" s="156"/>
      <c r="B6" s="156"/>
      <c r="C6" s="156"/>
      <c r="D6" s="156"/>
      <c r="E6" s="156"/>
      <c r="I6" s="157" t="s">
        <v>121</v>
      </c>
    </row>
    <row r="7" spans="1:25" s="12" customFormat="1" x14ac:dyDescent="0.2">
      <c r="A7" s="13"/>
      <c r="B7" s="13"/>
      <c r="C7" s="13"/>
      <c r="D7" s="13"/>
    </row>
    <row r="8" spans="1:25" ht="15" customHeight="1" x14ac:dyDescent="0.2">
      <c r="A8" s="232" t="s">
        <v>105</v>
      </c>
      <c r="B8" s="233"/>
      <c r="C8" s="229"/>
      <c r="D8" s="231"/>
      <c r="E8" s="231"/>
      <c r="F8" s="231"/>
      <c r="G8" s="23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15" customFormat="1" x14ac:dyDescent="0.2">
      <c r="A9" s="16"/>
      <c r="B9" s="14"/>
      <c r="C9" s="14"/>
      <c r="D9" s="14"/>
      <c r="E9" s="14"/>
    </row>
    <row r="10" spans="1:25" s="6" customFormat="1" ht="15" customHeight="1" x14ac:dyDescent="0.2">
      <c r="A10" s="232" t="s">
        <v>42</v>
      </c>
      <c r="B10" s="233"/>
      <c r="C10" s="7"/>
      <c r="D10" s="15"/>
      <c r="E10" s="18" t="s">
        <v>43</v>
      </c>
      <c r="F10" s="229"/>
      <c r="G10" s="230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5" customFormat="1" x14ac:dyDescent="0.2">
      <c r="A11" s="16"/>
      <c r="D11" s="14"/>
      <c r="E11" s="14"/>
    </row>
    <row r="12" spans="1:25" s="15" customFormat="1" x14ac:dyDescent="0.2">
      <c r="A12" s="16"/>
      <c r="B12" s="16"/>
      <c r="C12" s="17"/>
      <c r="D12" s="14"/>
      <c r="E12" s="14"/>
    </row>
    <row r="13" spans="1:25" ht="15" customHeight="1" x14ac:dyDescent="0.2">
      <c r="A13" s="232" t="s">
        <v>106</v>
      </c>
      <c r="B13" s="233"/>
      <c r="C13" s="217"/>
      <c r="D13" s="218"/>
      <c r="E13" s="218"/>
      <c r="F13" s="218"/>
      <c r="G13" s="21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2" customFormat="1" x14ac:dyDescent="0.2"/>
    <row r="15" spans="1:25" s="12" customFormat="1" ht="13.5" x14ac:dyDescent="0.25">
      <c r="A15" s="12" t="s">
        <v>118</v>
      </c>
      <c r="C15" s="19"/>
    </row>
    <row r="16" spans="1:25" s="12" customFormat="1" x14ac:dyDescent="0.2">
      <c r="A16" s="12" t="s">
        <v>107</v>
      </c>
    </row>
    <row r="17" spans="1:9" ht="12.75" customHeight="1" x14ac:dyDescent="0.2">
      <c r="A17" s="221"/>
      <c r="B17" s="223" t="s">
        <v>108</v>
      </c>
      <c r="C17" s="225" t="s">
        <v>116</v>
      </c>
      <c r="D17" s="226"/>
      <c r="E17" s="225" t="s">
        <v>117</v>
      </c>
      <c r="F17" s="226"/>
      <c r="G17" s="227" t="s">
        <v>120</v>
      </c>
      <c r="H17" s="228"/>
      <c r="I17" s="234" t="s">
        <v>110</v>
      </c>
    </row>
    <row r="18" spans="1:9" ht="25.5" x14ac:dyDescent="0.2">
      <c r="A18" s="222"/>
      <c r="B18" s="224"/>
      <c r="C18" s="128" t="s">
        <v>109</v>
      </c>
      <c r="D18" s="128" t="s">
        <v>110</v>
      </c>
      <c r="E18" s="128" t="s">
        <v>109</v>
      </c>
      <c r="F18" s="128" t="s">
        <v>110</v>
      </c>
      <c r="G18" s="128" t="s">
        <v>109</v>
      </c>
      <c r="H18" s="128" t="s">
        <v>110</v>
      </c>
      <c r="I18" s="234"/>
    </row>
    <row r="19" spans="1:9" ht="13.5" x14ac:dyDescent="0.25">
      <c r="A19" s="20">
        <v>1</v>
      </c>
      <c r="B19" s="9"/>
      <c r="C19" s="10"/>
      <c r="D19" s="8"/>
      <c r="E19" s="10"/>
      <c r="F19" s="8"/>
      <c r="G19" s="10"/>
      <c r="H19" s="8"/>
      <c r="I19" s="129">
        <f>+D19+F19+H19</f>
        <v>0</v>
      </c>
    </row>
    <row r="20" spans="1:9" ht="13.5" x14ac:dyDescent="0.25">
      <c r="A20" s="20">
        <v>2</v>
      </c>
      <c r="B20" s="9"/>
      <c r="C20" s="10"/>
      <c r="D20" s="8"/>
      <c r="E20" s="10"/>
      <c r="F20" s="8"/>
      <c r="G20" s="10"/>
      <c r="H20" s="8"/>
      <c r="I20" s="129">
        <f t="shared" ref="I20:I49" si="0">+D20+F20+H20</f>
        <v>0</v>
      </c>
    </row>
    <row r="21" spans="1:9" ht="13.5" x14ac:dyDescent="0.25">
      <c r="A21" s="20">
        <v>3</v>
      </c>
      <c r="B21" s="9"/>
      <c r="C21" s="10"/>
      <c r="D21" s="8"/>
      <c r="E21" s="10"/>
      <c r="F21" s="8"/>
      <c r="G21" s="10"/>
      <c r="H21" s="8"/>
      <c r="I21" s="129">
        <f t="shared" si="0"/>
        <v>0</v>
      </c>
    </row>
    <row r="22" spans="1:9" ht="13.5" x14ac:dyDescent="0.25">
      <c r="A22" s="20">
        <v>4</v>
      </c>
      <c r="B22" s="9"/>
      <c r="C22" s="10"/>
      <c r="D22" s="8"/>
      <c r="E22" s="10"/>
      <c r="F22" s="8"/>
      <c r="G22" s="10"/>
      <c r="H22" s="8"/>
      <c r="I22" s="129">
        <f t="shared" si="0"/>
        <v>0</v>
      </c>
    </row>
    <row r="23" spans="1:9" ht="13.5" x14ac:dyDescent="0.25">
      <c r="A23" s="20">
        <v>5</v>
      </c>
      <c r="B23" s="9"/>
      <c r="C23" s="10"/>
      <c r="D23" s="8"/>
      <c r="E23" s="10"/>
      <c r="F23" s="8"/>
      <c r="G23" s="10"/>
      <c r="H23" s="8"/>
      <c r="I23" s="129">
        <f t="shared" si="0"/>
        <v>0</v>
      </c>
    </row>
    <row r="24" spans="1:9" ht="13.5" x14ac:dyDescent="0.25">
      <c r="A24" s="20">
        <v>6</v>
      </c>
      <c r="B24" s="9"/>
      <c r="C24" s="10"/>
      <c r="D24" s="8"/>
      <c r="E24" s="10"/>
      <c r="F24" s="8"/>
      <c r="G24" s="10"/>
      <c r="H24" s="8"/>
      <c r="I24" s="129">
        <f t="shared" si="0"/>
        <v>0</v>
      </c>
    </row>
    <row r="25" spans="1:9" ht="13.5" x14ac:dyDescent="0.25">
      <c r="A25" s="20">
        <v>7</v>
      </c>
      <c r="B25" s="9"/>
      <c r="C25" s="8"/>
      <c r="D25" s="8"/>
      <c r="E25" s="8"/>
      <c r="F25" s="8"/>
      <c r="G25" s="8"/>
      <c r="H25" s="8"/>
      <c r="I25" s="129">
        <f t="shared" si="0"/>
        <v>0</v>
      </c>
    </row>
    <row r="26" spans="1:9" ht="13.5" x14ac:dyDescent="0.25">
      <c r="A26" s="20">
        <v>8</v>
      </c>
      <c r="B26" s="9"/>
      <c r="C26" s="8"/>
      <c r="D26" s="8"/>
      <c r="E26" s="8"/>
      <c r="F26" s="8"/>
      <c r="G26" s="8"/>
      <c r="H26" s="8"/>
      <c r="I26" s="129">
        <f t="shared" si="0"/>
        <v>0</v>
      </c>
    </row>
    <row r="27" spans="1:9" ht="13.5" x14ac:dyDescent="0.25">
      <c r="A27" s="20">
        <v>9</v>
      </c>
      <c r="B27" s="9"/>
      <c r="C27" s="8"/>
      <c r="D27" s="8"/>
      <c r="E27" s="8"/>
      <c r="F27" s="8"/>
      <c r="G27" s="8"/>
      <c r="H27" s="8"/>
      <c r="I27" s="129">
        <f t="shared" si="0"/>
        <v>0</v>
      </c>
    </row>
    <row r="28" spans="1:9" ht="13.5" x14ac:dyDescent="0.25">
      <c r="A28" s="20">
        <v>10</v>
      </c>
      <c r="B28" s="9"/>
      <c r="C28" s="8"/>
      <c r="D28" s="8"/>
      <c r="E28" s="8"/>
      <c r="F28" s="8"/>
      <c r="G28" s="8"/>
      <c r="H28" s="8"/>
      <c r="I28" s="129">
        <f t="shared" si="0"/>
        <v>0</v>
      </c>
    </row>
    <row r="29" spans="1:9" ht="13.5" x14ac:dyDescent="0.25">
      <c r="A29" s="20">
        <v>11</v>
      </c>
      <c r="B29" s="9"/>
      <c r="C29" s="8"/>
      <c r="D29" s="8"/>
      <c r="E29" s="8"/>
      <c r="F29" s="8"/>
      <c r="G29" s="8"/>
      <c r="H29" s="8"/>
      <c r="I29" s="129">
        <f t="shared" si="0"/>
        <v>0</v>
      </c>
    </row>
    <row r="30" spans="1:9" ht="13.5" x14ac:dyDescent="0.25">
      <c r="A30" s="20">
        <v>12</v>
      </c>
      <c r="B30" s="9"/>
      <c r="C30" s="8"/>
      <c r="D30" s="8"/>
      <c r="E30" s="8"/>
      <c r="F30" s="8"/>
      <c r="G30" s="8"/>
      <c r="H30" s="8"/>
      <c r="I30" s="129">
        <f t="shared" si="0"/>
        <v>0</v>
      </c>
    </row>
    <row r="31" spans="1:9" ht="13.5" x14ac:dyDescent="0.25">
      <c r="A31" s="20">
        <v>13</v>
      </c>
      <c r="B31" s="9"/>
      <c r="C31" s="11"/>
      <c r="D31" s="8"/>
      <c r="E31" s="11"/>
      <c r="F31" s="8"/>
      <c r="G31" s="11"/>
      <c r="H31" s="8"/>
      <c r="I31" s="129">
        <f t="shared" si="0"/>
        <v>0</v>
      </c>
    </row>
    <row r="32" spans="1:9" ht="13.5" x14ac:dyDescent="0.25">
      <c r="A32" s="20">
        <v>14</v>
      </c>
      <c r="B32" s="9"/>
      <c r="C32" s="8"/>
      <c r="D32" s="8"/>
      <c r="E32" s="8"/>
      <c r="F32" s="8"/>
      <c r="G32" s="8"/>
      <c r="H32" s="8"/>
      <c r="I32" s="129">
        <f t="shared" si="0"/>
        <v>0</v>
      </c>
    </row>
    <row r="33" spans="1:9" ht="13.5" x14ac:dyDescent="0.25">
      <c r="A33" s="20">
        <v>15</v>
      </c>
      <c r="B33" s="9"/>
      <c r="C33" s="11"/>
      <c r="D33" s="8"/>
      <c r="E33" s="11"/>
      <c r="F33" s="8"/>
      <c r="G33" s="11"/>
      <c r="H33" s="8"/>
      <c r="I33" s="129">
        <f t="shared" si="0"/>
        <v>0</v>
      </c>
    </row>
    <row r="34" spans="1:9" ht="13.5" x14ac:dyDescent="0.25">
      <c r="A34" s="20">
        <v>16</v>
      </c>
      <c r="B34" s="9"/>
      <c r="C34" s="11"/>
      <c r="D34" s="8"/>
      <c r="E34" s="11"/>
      <c r="F34" s="8"/>
      <c r="G34" s="11"/>
      <c r="H34" s="8"/>
      <c r="I34" s="129">
        <f t="shared" si="0"/>
        <v>0</v>
      </c>
    </row>
    <row r="35" spans="1:9" ht="13.5" x14ac:dyDescent="0.25">
      <c r="A35" s="20">
        <v>17</v>
      </c>
      <c r="B35" s="9"/>
      <c r="C35" s="11"/>
      <c r="D35" s="8"/>
      <c r="E35" s="11"/>
      <c r="F35" s="8"/>
      <c r="G35" s="11"/>
      <c r="H35" s="8"/>
      <c r="I35" s="129">
        <f t="shared" si="0"/>
        <v>0</v>
      </c>
    </row>
    <row r="36" spans="1:9" ht="13.5" x14ac:dyDescent="0.25">
      <c r="A36" s="20">
        <v>18</v>
      </c>
      <c r="B36" s="9"/>
      <c r="C36" s="11"/>
      <c r="D36" s="8"/>
      <c r="E36" s="11"/>
      <c r="F36" s="8"/>
      <c r="G36" s="11"/>
      <c r="H36" s="8"/>
      <c r="I36" s="129">
        <f t="shared" si="0"/>
        <v>0</v>
      </c>
    </row>
    <row r="37" spans="1:9" ht="13.5" x14ac:dyDescent="0.25">
      <c r="A37" s="20">
        <v>19</v>
      </c>
      <c r="B37" s="9"/>
      <c r="C37" s="11"/>
      <c r="D37" s="8"/>
      <c r="E37" s="11"/>
      <c r="F37" s="8"/>
      <c r="G37" s="11"/>
      <c r="H37" s="8"/>
      <c r="I37" s="129">
        <f t="shared" si="0"/>
        <v>0</v>
      </c>
    </row>
    <row r="38" spans="1:9" ht="13.5" x14ac:dyDescent="0.25">
      <c r="A38" s="20">
        <v>20</v>
      </c>
      <c r="B38" s="9"/>
      <c r="C38" s="11"/>
      <c r="D38" s="8"/>
      <c r="E38" s="11"/>
      <c r="F38" s="8"/>
      <c r="G38" s="11"/>
      <c r="H38" s="8"/>
      <c r="I38" s="129">
        <f t="shared" si="0"/>
        <v>0</v>
      </c>
    </row>
    <row r="39" spans="1:9" ht="13.5" x14ac:dyDescent="0.25">
      <c r="A39" s="20">
        <v>21</v>
      </c>
      <c r="B39" s="9"/>
      <c r="C39" s="11"/>
      <c r="D39" s="8"/>
      <c r="E39" s="11"/>
      <c r="F39" s="8"/>
      <c r="G39" s="11"/>
      <c r="H39" s="8"/>
      <c r="I39" s="129">
        <f t="shared" si="0"/>
        <v>0</v>
      </c>
    </row>
    <row r="40" spans="1:9" ht="13.5" x14ac:dyDescent="0.25">
      <c r="A40" s="20">
        <v>22</v>
      </c>
      <c r="B40" s="9"/>
      <c r="C40" s="11"/>
      <c r="D40" s="8"/>
      <c r="E40" s="11"/>
      <c r="F40" s="8"/>
      <c r="G40" s="11"/>
      <c r="H40" s="8"/>
      <c r="I40" s="129">
        <f t="shared" si="0"/>
        <v>0</v>
      </c>
    </row>
    <row r="41" spans="1:9" ht="13.5" x14ac:dyDescent="0.25">
      <c r="A41" s="20">
        <v>23</v>
      </c>
      <c r="B41" s="9"/>
      <c r="C41" s="11"/>
      <c r="D41" s="8"/>
      <c r="E41" s="11"/>
      <c r="F41" s="8"/>
      <c r="G41" s="11"/>
      <c r="H41" s="8"/>
      <c r="I41" s="129">
        <f t="shared" si="0"/>
        <v>0</v>
      </c>
    </row>
    <row r="42" spans="1:9" ht="13.5" x14ac:dyDescent="0.25">
      <c r="A42" s="20">
        <v>24</v>
      </c>
      <c r="B42" s="9"/>
      <c r="C42" s="11"/>
      <c r="D42" s="8"/>
      <c r="E42" s="11"/>
      <c r="F42" s="8"/>
      <c r="G42" s="11"/>
      <c r="H42" s="8"/>
      <c r="I42" s="129">
        <f t="shared" si="0"/>
        <v>0</v>
      </c>
    </row>
    <row r="43" spans="1:9" ht="13.5" x14ac:dyDescent="0.25">
      <c r="A43" s="20">
        <v>25</v>
      </c>
      <c r="B43" s="9"/>
      <c r="C43" s="11"/>
      <c r="D43" s="8"/>
      <c r="E43" s="11"/>
      <c r="F43" s="8"/>
      <c r="G43" s="11"/>
      <c r="H43" s="8"/>
      <c r="I43" s="129">
        <f t="shared" si="0"/>
        <v>0</v>
      </c>
    </row>
    <row r="44" spans="1:9" ht="13.5" x14ac:dyDescent="0.25">
      <c r="A44" s="20">
        <v>26</v>
      </c>
      <c r="B44" s="9"/>
      <c r="C44" s="11"/>
      <c r="D44" s="8"/>
      <c r="E44" s="11"/>
      <c r="F44" s="8"/>
      <c r="G44" s="11"/>
      <c r="H44" s="8"/>
      <c r="I44" s="129">
        <f t="shared" si="0"/>
        <v>0</v>
      </c>
    </row>
    <row r="45" spans="1:9" ht="13.5" x14ac:dyDescent="0.25">
      <c r="A45" s="20">
        <v>27</v>
      </c>
      <c r="B45" s="9"/>
      <c r="C45" s="11"/>
      <c r="D45" s="8"/>
      <c r="E45" s="11"/>
      <c r="F45" s="8"/>
      <c r="G45" s="11"/>
      <c r="H45" s="8"/>
      <c r="I45" s="129">
        <f t="shared" si="0"/>
        <v>0</v>
      </c>
    </row>
    <row r="46" spans="1:9" ht="13.5" x14ac:dyDescent="0.25">
      <c r="A46" s="20">
        <v>28</v>
      </c>
      <c r="B46" s="9"/>
      <c r="C46" s="11"/>
      <c r="D46" s="8"/>
      <c r="E46" s="11"/>
      <c r="F46" s="8"/>
      <c r="G46" s="11"/>
      <c r="H46" s="8"/>
      <c r="I46" s="129">
        <f t="shared" si="0"/>
        <v>0</v>
      </c>
    </row>
    <row r="47" spans="1:9" ht="13.5" x14ac:dyDescent="0.25">
      <c r="A47" s="20">
        <v>29</v>
      </c>
      <c r="B47" s="9"/>
      <c r="C47" s="11"/>
      <c r="D47" s="8"/>
      <c r="E47" s="11"/>
      <c r="F47" s="8"/>
      <c r="G47" s="11"/>
      <c r="H47" s="8"/>
      <c r="I47" s="129">
        <f t="shared" si="0"/>
        <v>0</v>
      </c>
    </row>
    <row r="48" spans="1:9" ht="13.5" x14ac:dyDescent="0.25">
      <c r="A48" s="20">
        <v>30</v>
      </c>
      <c r="B48" s="9"/>
      <c r="C48" s="11"/>
      <c r="D48" s="8"/>
      <c r="E48" s="11"/>
      <c r="F48" s="8"/>
      <c r="G48" s="11"/>
      <c r="H48" s="8"/>
      <c r="I48" s="129">
        <f t="shared" si="0"/>
        <v>0</v>
      </c>
    </row>
    <row r="49" spans="1:30" ht="13.5" x14ac:dyDescent="0.25">
      <c r="A49" s="20">
        <v>31</v>
      </c>
      <c r="B49" s="9"/>
      <c r="C49" s="10"/>
      <c r="D49" s="8"/>
      <c r="E49" s="10"/>
      <c r="F49" s="8"/>
      <c r="G49" s="10"/>
      <c r="H49" s="8"/>
      <c r="I49" s="129">
        <f t="shared" si="0"/>
        <v>0</v>
      </c>
    </row>
    <row r="50" spans="1:30" x14ac:dyDescent="0.2">
      <c r="A50" s="235" t="s">
        <v>111</v>
      </c>
      <c r="B50" s="236"/>
      <c r="C50" s="237"/>
      <c r="D50" s="129">
        <f>SUM(D19:D49)</f>
        <v>0</v>
      </c>
      <c r="E50" s="155"/>
      <c r="F50" s="129">
        <f>SUM(F19:F49)</f>
        <v>0</v>
      </c>
      <c r="G50" s="155"/>
      <c r="H50" s="129">
        <f>SUM(H19:H49)</f>
        <v>0</v>
      </c>
      <c r="I50" s="129">
        <f>SUM(I19:I49)</f>
        <v>0</v>
      </c>
    </row>
    <row r="51" spans="1:30" s="12" customFormat="1" x14ac:dyDescent="0.2"/>
    <row r="52" spans="1:30" s="12" customFormat="1" x14ac:dyDescent="0.2">
      <c r="A52" s="21" t="s">
        <v>112</v>
      </c>
    </row>
    <row r="53" spans="1:30" s="12" customFormat="1" x14ac:dyDescent="0.2">
      <c r="A53" s="12" t="s">
        <v>113</v>
      </c>
    </row>
    <row r="54" spans="1:30" s="12" customFormat="1" x14ac:dyDescent="0.2"/>
    <row r="55" spans="1:30" s="12" customFormat="1" x14ac:dyDescent="0.2">
      <c r="A55" s="238" t="s">
        <v>108</v>
      </c>
      <c r="B55" s="239"/>
    </row>
    <row r="56" spans="1:30" ht="17.25" customHeight="1" x14ac:dyDescent="0.2">
      <c r="A56" s="240"/>
      <c r="B56" s="24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30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30" ht="25.5" customHeight="1" x14ac:dyDescent="0.2">
      <c r="A58" s="242" t="s">
        <v>114</v>
      </c>
      <c r="B58" s="243"/>
      <c r="C58" s="12"/>
      <c r="D58" s="12"/>
      <c r="E58" s="12"/>
      <c r="F58" s="214" t="s">
        <v>115</v>
      </c>
      <c r="G58" s="215"/>
      <c r="H58" s="216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30" ht="30.75" customHeight="1" x14ac:dyDescent="0.2">
      <c r="A59" s="212"/>
      <c r="B59" s="213"/>
      <c r="C59" s="12"/>
      <c r="D59" s="12"/>
      <c r="E59" s="12"/>
      <c r="F59" s="217"/>
      <c r="G59" s="218"/>
      <c r="H59" s="219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s="12" customFormat="1" x14ac:dyDescent="0.2"/>
    <row r="61" spans="1:30" s="12" customFormat="1" x14ac:dyDescent="0.2"/>
    <row r="62" spans="1:30" s="12" customFormat="1" x14ac:dyDescent="0.2"/>
    <row r="63" spans="1:30" s="12" customFormat="1" x14ac:dyDescent="0.2"/>
    <row r="64" spans="1:3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</sheetData>
  <sheetProtection insertColumns="0"/>
  <mergeCells count="20">
    <mergeCell ref="I17:I18"/>
    <mergeCell ref="A50:C50"/>
    <mergeCell ref="A55:B55"/>
    <mergeCell ref="A56:B56"/>
    <mergeCell ref="A58:B58"/>
    <mergeCell ref="A59:B59"/>
    <mergeCell ref="F58:H58"/>
    <mergeCell ref="F59:H59"/>
    <mergeCell ref="A5:H5"/>
    <mergeCell ref="A17:A18"/>
    <mergeCell ref="B17:B18"/>
    <mergeCell ref="C17:D17"/>
    <mergeCell ref="E17:F17"/>
    <mergeCell ref="G17:H17"/>
    <mergeCell ref="F10:G10"/>
    <mergeCell ref="C8:G8"/>
    <mergeCell ref="C13:G13"/>
    <mergeCell ref="A8:B8"/>
    <mergeCell ref="A10:B10"/>
    <mergeCell ref="A13:B1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300" r:id="rId1"/>
  <headerFooter>
    <oddHeader>&amp;R&amp;G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Normal="100" workbookViewId="0">
      <selection activeCell="B2" sqref="B2"/>
    </sheetView>
  </sheetViews>
  <sheetFormatPr defaultRowHeight="15" x14ac:dyDescent="0.25"/>
  <cols>
    <col min="1" max="3" width="9.140625" style="28"/>
    <col min="4" max="4" width="11.5703125" style="28" customWidth="1"/>
    <col min="5" max="5" width="21.7109375" style="28" customWidth="1"/>
    <col min="6" max="8" width="9.140625" style="28"/>
    <col min="9" max="9" width="7.5703125" style="28" customWidth="1"/>
    <col min="10" max="13" width="9.140625" style="28"/>
    <col min="14" max="14" width="9.42578125" style="28" customWidth="1"/>
    <col min="15" max="15" width="14.7109375" style="24" customWidth="1"/>
    <col min="16" max="16" width="21.42578125" style="24" customWidth="1"/>
    <col min="17" max="17" width="33.5703125" style="24" customWidth="1"/>
    <col min="18" max="18" width="22.5703125" style="28" customWidth="1"/>
    <col min="19" max="16384" width="9.140625" style="28"/>
  </cols>
  <sheetData>
    <row r="1" spans="1:21" ht="18.75" x14ac:dyDescent="0.3">
      <c r="A1" s="57"/>
      <c r="B1" s="57"/>
      <c r="C1" s="57"/>
      <c r="D1" s="57"/>
      <c r="E1" s="57"/>
      <c r="F1" s="57"/>
      <c r="G1" s="57"/>
      <c r="H1" s="57"/>
      <c r="I1" s="57"/>
      <c r="J1" s="57"/>
      <c r="K1" s="29"/>
      <c r="L1" s="29"/>
      <c r="M1" s="29"/>
      <c r="N1" s="29"/>
      <c r="O1" s="25"/>
      <c r="P1" s="25"/>
      <c r="Q1" s="25"/>
      <c r="R1" s="25"/>
      <c r="S1" s="26"/>
      <c r="T1" s="27"/>
      <c r="U1" s="27"/>
    </row>
    <row r="2" spans="1:21" ht="16.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5"/>
      <c r="P2" s="25"/>
      <c r="Q2" s="25"/>
      <c r="R2" s="25"/>
      <c r="S2" s="26"/>
      <c r="T2" s="27"/>
      <c r="U2" s="27"/>
    </row>
    <row r="3" spans="1:21" ht="16.5" x14ac:dyDescent="0.3">
      <c r="A3" s="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77" t="s">
        <v>83</v>
      </c>
      <c r="N3" s="177"/>
      <c r="O3" s="25"/>
      <c r="P3" s="25"/>
      <c r="Q3" s="25"/>
      <c r="R3" s="25"/>
      <c r="S3" s="26"/>
      <c r="T3" s="27"/>
      <c r="U3" s="27"/>
    </row>
    <row r="4" spans="1:21" ht="18.75" x14ac:dyDescent="0.3">
      <c r="A4" s="159" t="s">
        <v>67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26"/>
      <c r="P4" s="26"/>
      <c r="Q4" s="26"/>
      <c r="R4" s="26"/>
      <c r="S4" s="26"/>
      <c r="T4" s="27"/>
      <c r="U4" s="27"/>
    </row>
    <row r="5" spans="1:21" ht="15" customHeight="1" x14ac:dyDescent="0.3">
      <c r="A5" s="160" t="s">
        <v>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26"/>
      <c r="P5" s="26"/>
      <c r="Q5" s="26"/>
      <c r="R5" s="26"/>
      <c r="S5" s="26"/>
      <c r="T5" s="27"/>
      <c r="U5" s="27"/>
    </row>
    <row r="6" spans="1:21" ht="16.5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57" t="s">
        <v>121</v>
      </c>
      <c r="O6" s="26"/>
      <c r="P6" s="26"/>
      <c r="Q6" s="26"/>
      <c r="R6" s="27"/>
      <c r="S6" s="27"/>
      <c r="T6" s="27"/>
      <c r="U6" s="27"/>
    </row>
    <row r="7" spans="1:21" ht="16.5" x14ac:dyDescent="0.25">
      <c r="A7" s="178" t="s">
        <v>1</v>
      </c>
      <c r="B7" s="179"/>
      <c r="C7" s="179"/>
      <c r="D7" s="180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21" ht="16.5" x14ac:dyDescent="0.25">
      <c r="A8" s="178" t="s">
        <v>2</v>
      </c>
      <c r="B8" s="179"/>
      <c r="C8" s="179"/>
      <c r="D8" s="180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21" ht="16.5" x14ac:dyDescent="0.25">
      <c r="A9" s="178" t="s">
        <v>3</v>
      </c>
      <c r="B9" s="179"/>
      <c r="C9" s="179"/>
      <c r="D9" s="180"/>
      <c r="E9" s="181"/>
      <c r="F9" s="181"/>
      <c r="G9" s="181"/>
      <c r="H9" s="181"/>
      <c r="I9" s="181"/>
      <c r="J9" s="181"/>
      <c r="K9" s="181"/>
      <c r="L9" s="181"/>
      <c r="M9" s="181"/>
      <c r="N9" s="181"/>
    </row>
    <row r="10" spans="1:21" ht="16.5" x14ac:dyDescent="0.3">
      <c r="A10" s="178" t="s">
        <v>4</v>
      </c>
      <c r="B10" s="179"/>
      <c r="C10" s="179"/>
      <c r="D10" s="180"/>
      <c r="E10" s="62" t="s">
        <v>8</v>
      </c>
      <c r="F10" s="29"/>
      <c r="G10" s="29"/>
      <c r="H10" s="29"/>
      <c r="I10" s="29"/>
      <c r="J10" s="29"/>
      <c r="K10" s="29"/>
      <c r="L10" s="29"/>
      <c r="M10" s="29"/>
      <c r="N10" s="29"/>
    </row>
    <row r="11" spans="1:21" ht="16.5" x14ac:dyDescent="0.3">
      <c r="A11" s="178" t="s">
        <v>5</v>
      </c>
      <c r="B11" s="179"/>
      <c r="C11" s="179"/>
      <c r="D11" s="180"/>
      <c r="E11" s="62" t="s">
        <v>8</v>
      </c>
      <c r="F11" s="29"/>
      <c r="G11" s="29"/>
      <c r="H11" s="29"/>
      <c r="I11" s="29"/>
      <c r="J11" s="29"/>
      <c r="K11" s="58" t="s">
        <v>8</v>
      </c>
      <c r="L11" s="58" t="s">
        <v>8</v>
      </c>
      <c r="M11" s="29"/>
      <c r="N11" s="29"/>
    </row>
    <row r="12" spans="1:21" ht="16.5" x14ac:dyDescent="0.3">
      <c r="A12" s="178" t="s">
        <v>14</v>
      </c>
      <c r="B12" s="179"/>
      <c r="C12" s="179"/>
      <c r="D12" s="180"/>
      <c r="E12" s="62" t="s">
        <v>8</v>
      </c>
      <c r="F12" s="29"/>
      <c r="G12" s="29"/>
      <c r="H12" s="29"/>
      <c r="I12" s="29"/>
      <c r="J12" s="29"/>
      <c r="K12" s="58" t="s">
        <v>9</v>
      </c>
      <c r="L12" s="58" t="s">
        <v>12</v>
      </c>
      <c r="M12" s="29"/>
      <c r="N12" s="29"/>
    </row>
    <row r="13" spans="1:21" ht="16.5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58" t="s">
        <v>10</v>
      </c>
      <c r="L13" s="58" t="s">
        <v>13</v>
      </c>
      <c r="M13" s="29"/>
      <c r="N13" s="29"/>
    </row>
    <row r="14" spans="1:21" ht="16.5" x14ac:dyDescent="0.3">
      <c r="A14" s="211" t="s">
        <v>28</v>
      </c>
      <c r="B14" s="211"/>
      <c r="C14" s="211"/>
      <c r="D14" s="211"/>
      <c r="E14" s="211"/>
      <c r="F14" s="211" t="s">
        <v>29</v>
      </c>
      <c r="G14" s="211"/>
      <c r="H14" s="211"/>
      <c r="I14" s="211"/>
      <c r="J14" s="29"/>
      <c r="K14" s="58" t="s">
        <v>11</v>
      </c>
      <c r="L14" s="58"/>
      <c r="M14" s="29"/>
      <c r="N14" s="29"/>
    </row>
    <row r="15" spans="1:21" ht="16.5" x14ac:dyDescent="0.3">
      <c r="A15" s="211"/>
      <c r="B15" s="211"/>
      <c r="C15" s="211"/>
      <c r="D15" s="211"/>
      <c r="E15" s="211"/>
      <c r="F15" s="211"/>
      <c r="G15" s="211"/>
      <c r="H15" s="211"/>
      <c r="I15" s="211"/>
      <c r="J15" s="29"/>
      <c r="K15" s="29"/>
      <c r="L15" s="29"/>
      <c r="M15" s="29"/>
      <c r="N15" s="29"/>
    </row>
    <row r="16" spans="1:21" ht="16.5" x14ac:dyDescent="0.3">
      <c r="A16" s="195" t="s">
        <v>85</v>
      </c>
      <c r="B16" s="195"/>
      <c r="C16" s="195"/>
      <c r="D16" s="195"/>
      <c r="E16" s="195"/>
      <c r="F16" s="208">
        <f>+'Str.plač osebja'!J66</f>
        <v>0</v>
      </c>
      <c r="G16" s="209"/>
      <c r="H16" s="209"/>
      <c r="I16" s="210"/>
      <c r="J16" s="29"/>
      <c r="K16" s="29"/>
      <c r="L16" s="29"/>
      <c r="M16" s="29"/>
      <c r="N16" s="29"/>
    </row>
    <row r="17" spans="1:17" ht="16.5" x14ac:dyDescent="0.3">
      <c r="A17" s="195"/>
      <c r="B17" s="195"/>
      <c r="C17" s="195"/>
      <c r="D17" s="195"/>
      <c r="E17" s="195"/>
      <c r="F17" s="199"/>
      <c r="G17" s="200"/>
      <c r="H17" s="200"/>
      <c r="I17" s="201"/>
      <c r="J17" s="29"/>
      <c r="K17" s="29"/>
      <c r="L17" s="29"/>
      <c r="M17" s="29"/>
      <c r="N17" s="29"/>
    </row>
    <row r="18" spans="1:17" ht="16.5" x14ac:dyDescent="0.3">
      <c r="A18" s="195" t="s">
        <v>87</v>
      </c>
      <c r="B18" s="195"/>
      <c r="C18" s="195"/>
      <c r="D18" s="195"/>
      <c r="E18" s="195"/>
      <c r="F18" s="196">
        <f>+'Str. amort. instr. in opreme'!J27</f>
        <v>0</v>
      </c>
      <c r="G18" s="197"/>
      <c r="H18" s="197"/>
      <c r="I18" s="198"/>
      <c r="J18" s="29"/>
      <c r="K18" s="29"/>
      <c r="L18" s="29"/>
      <c r="M18" s="29"/>
      <c r="N18" s="29"/>
    </row>
    <row r="19" spans="1:17" ht="16.5" x14ac:dyDescent="0.3">
      <c r="A19" s="195"/>
      <c r="B19" s="195"/>
      <c r="C19" s="195"/>
      <c r="D19" s="195"/>
      <c r="E19" s="195"/>
      <c r="F19" s="199"/>
      <c r="G19" s="200"/>
      <c r="H19" s="200"/>
      <c r="I19" s="201"/>
      <c r="J19" s="29"/>
      <c r="K19" s="29"/>
      <c r="L19" s="29"/>
      <c r="M19" s="29"/>
      <c r="N19" s="29"/>
    </row>
    <row r="20" spans="1:17" ht="16.5" x14ac:dyDescent="0.3">
      <c r="A20" s="195" t="s">
        <v>88</v>
      </c>
      <c r="B20" s="195"/>
      <c r="C20" s="195"/>
      <c r="D20" s="195"/>
      <c r="E20" s="195"/>
      <c r="F20" s="196">
        <f>+'Str. stavb_amort.'!K27</f>
        <v>0</v>
      </c>
      <c r="G20" s="197"/>
      <c r="H20" s="197"/>
      <c r="I20" s="198"/>
      <c r="J20" s="29"/>
      <c r="K20" s="29"/>
      <c r="L20" s="29"/>
      <c r="M20" s="29"/>
      <c r="N20" s="29"/>
    </row>
    <row r="21" spans="1:17" ht="16.5" x14ac:dyDescent="0.3">
      <c r="A21" s="195"/>
      <c r="B21" s="195"/>
      <c r="C21" s="195"/>
      <c r="D21" s="195"/>
      <c r="E21" s="195"/>
      <c r="F21" s="199"/>
      <c r="G21" s="200"/>
      <c r="H21" s="200"/>
      <c r="I21" s="201"/>
      <c r="J21" s="29"/>
      <c r="K21" s="29"/>
      <c r="L21" s="29"/>
      <c r="M21" s="29"/>
      <c r="N21" s="29"/>
    </row>
    <row r="22" spans="1:17" ht="16.5" x14ac:dyDescent="0.3">
      <c r="A22" s="195" t="s">
        <v>89</v>
      </c>
      <c r="B22" s="195"/>
      <c r="C22" s="195"/>
      <c r="D22" s="195"/>
      <c r="E22" s="195"/>
      <c r="F22" s="196">
        <f>+'Str. instrum.in opreme'!L31</f>
        <v>0</v>
      </c>
      <c r="G22" s="197"/>
      <c r="H22" s="197"/>
      <c r="I22" s="198"/>
      <c r="J22" s="29"/>
      <c r="K22" s="29"/>
      <c r="L22" s="29"/>
      <c r="M22" s="29"/>
      <c r="N22" s="29"/>
    </row>
    <row r="23" spans="1:17" ht="16.5" x14ac:dyDescent="0.3">
      <c r="A23" s="195"/>
      <c r="B23" s="195"/>
      <c r="C23" s="195"/>
      <c r="D23" s="195"/>
      <c r="E23" s="195"/>
      <c r="F23" s="199"/>
      <c r="G23" s="200"/>
      <c r="H23" s="200"/>
      <c r="I23" s="201"/>
      <c r="J23" s="29"/>
      <c r="K23" s="29"/>
      <c r="L23" s="29"/>
      <c r="M23" s="29"/>
      <c r="N23" s="29"/>
    </row>
    <row r="24" spans="1:17" ht="16.5" x14ac:dyDescent="0.3">
      <c r="A24" s="195" t="s">
        <v>90</v>
      </c>
      <c r="B24" s="195"/>
      <c r="C24" s="195"/>
      <c r="D24" s="195"/>
      <c r="E24" s="195"/>
      <c r="F24" s="196">
        <f>+'Str. znanja in patentov'!K42</f>
        <v>0</v>
      </c>
      <c r="G24" s="197"/>
      <c r="H24" s="197"/>
      <c r="I24" s="198"/>
      <c r="J24" s="29"/>
      <c r="K24" s="29"/>
      <c r="L24" s="29"/>
      <c r="M24" s="29"/>
      <c r="N24" s="29"/>
    </row>
    <row r="25" spans="1:17" ht="16.5" x14ac:dyDescent="0.3">
      <c r="A25" s="195"/>
      <c r="B25" s="195"/>
      <c r="C25" s="195"/>
      <c r="D25" s="195"/>
      <c r="E25" s="195"/>
      <c r="F25" s="199"/>
      <c r="G25" s="200"/>
      <c r="H25" s="200"/>
      <c r="I25" s="201"/>
      <c r="J25" s="29"/>
      <c r="K25" s="29"/>
      <c r="L25" s="29"/>
      <c r="M25" s="29"/>
      <c r="N25" s="29"/>
    </row>
    <row r="26" spans="1:17" ht="16.5" x14ac:dyDescent="0.3">
      <c r="A26" s="195" t="s">
        <v>91</v>
      </c>
      <c r="B26" s="195"/>
      <c r="C26" s="195"/>
      <c r="D26" s="195"/>
      <c r="E26" s="195"/>
      <c r="F26" s="196">
        <f>+'Str.pog.razisk. in svetov.'!L32</f>
        <v>0</v>
      </c>
      <c r="G26" s="197"/>
      <c r="H26" s="197"/>
      <c r="I26" s="198"/>
      <c r="J26" s="29"/>
      <c r="K26" s="29"/>
      <c r="L26" s="29"/>
      <c r="M26" s="29"/>
      <c r="N26" s="29"/>
    </row>
    <row r="27" spans="1:17" ht="16.5" x14ac:dyDescent="0.3">
      <c r="A27" s="195"/>
      <c r="B27" s="195"/>
      <c r="C27" s="195"/>
      <c r="D27" s="195"/>
      <c r="E27" s="195"/>
      <c r="F27" s="199"/>
      <c r="G27" s="200"/>
      <c r="H27" s="200"/>
      <c r="I27" s="201"/>
      <c r="J27" s="29"/>
      <c r="K27" s="29"/>
      <c r="L27" s="29"/>
      <c r="M27" s="29"/>
      <c r="N27" s="29"/>
    </row>
    <row r="28" spans="1:17" s="61" customFormat="1" ht="16.5" x14ac:dyDescent="0.3">
      <c r="A28" s="195" t="s">
        <v>92</v>
      </c>
      <c r="B28" s="195"/>
      <c r="C28" s="195"/>
      <c r="D28" s="195"/>
      <c r="E28" s="195"/>
      <c r="F28" s="202">
        <f>+'Posredni str.'!E7</f>
        <v>0</v>
      </c>
      <c r="G28" s="203"/>
      <c r="H28" s="203"/>
      <c r="I28" s="204"/>
      <c r="J28" s="59"/>
      <c r="K28" s="59"/>
      <c r="L28" s="59"/>
      <c r="M28" s="59"/>
      <c r="N28" s="59"/>
      <c r="O28" s="60"/>
      <c r="P28" s="60"/>
      <c r="Q28" s="60"/>
    </row>
    <row r="29" spans="1:17" s="61" customFormat="1" ht="16.5" x14ac:dyDescent="0.3">
      <c r="A29" s="195"/>
      <c r="B29" s="195"/>
      <c r="C29" s="195"/>
      <c r="D29" s="195"/>
      <c r="E29" s="195"/>
      <c r="F29" s="205"/>
      <c r="G29" s="206"/>
      <c r="H29" s="206"/>
      <c r="I29" s="207"/>
      <c r="J29" s="59"/>
      <c r="K29" s="59"/>
      <c r="L29" s="59"/>
      <c r="M29" s="59"/>
      <c r="N29" s="59"/>
      <c r="O29" s="60"/>
      <c r="P29" s="60"/>
      <c r="Q29" s="60"/>
    </row>
    <row r="30" spans="1:17" ht="16.5" x14ac:dyDescent="0.3">
      <c r="A30" s="183" t="s">
        <v>6</v>
      </c>
      <c r="B30" s="184"/>
      <c r="C30" s="184"/>
      <c r="D30" s="184"/>
      <c r="E30" s="185"/>
      <c r="F30" s="189">
        <f>SUM(F16:I29)</f>
        <v>0</v>
      </c>
      <c r="G30" s="190"/>
      <c r="H30" s="190"/>
      <c r="I30" s="191"/>
      <c r="J30" s="29"/>
      <c r="K30" s="29"/>
      <c r="L30" s="29"/>
      <c r="M30" s="29"/>
      <c r="N30" s="29"/>
    </row>
    <row r="31" spans="1:17" ht="16.5" x14ac:dyDescent="0.3">
      <c r="A31" s="186"/>
      <c r="B31" s="187"/>
      <c r="C31" s="187"/>
      <c r="D31" s="187"/>
      <c r="E31" s="188"/>
      <c r="F31" s="192"/>
      <c r="G31" s="193"/>
      <c r="H31" s="193"/>
      <c r="I31" s="194"/>
      <c r="J31" s="29"/>
      <c r="K31" s="29"/>
      <c r="L31" s="29"/>
      <c r="M31" s="29"/>
      <c r="N31" s="29"/>
    </row>
    <row r="32" spans="1:17" ht="16.5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6.5" x14ac:dyDescent="0.3">
      <c r="A33" s="165" t="s">
        <v>17</v>
      </c>
      <c r="B33" s="165"/>
      <c r="C33" s="165"/>
      <c r="D33" s="165"/>
      <c r="E33" s="29"/>
      <c r="F33" s="165" t="s">
        <v>7</v>
      </c>
      <c r="G33" s="165"/>
      <c r="H33" s="165"/>
      <c r="I33" s="165"/>
      <c r="J33" s="29"/>
      <c r="K33" s="165" t="s">
        <v>16</v>
      </c>
      <c r="L33" s="165"/>
      <c r="M33" s="165"/>
      <c r="N33" s="165"/>
    </row>
    <row r="34" spans="1:14" ht="16.5" x14ac:dyDescent="0.3">
      <c r="A34" s="182"/>
      <c r="B34" s="182"/>
      <c r="C34" s="182"/>
      <c r="D34" s="182"/>
      <c r="E34" s="29"/>
      <c r="F34" s="182"/>
      <c r="G34" s="182"/>
      <c r="H34" s="182"/>
      <c r="I34" s="182"/>
      <c r="J34" s="29"/>
      <c r="K34" s="182"/>
      <c r="L34" s="182"/>
      <c r="M34" s="182"/>
      <c r="N34" s="182"/>
    </row>
    <row r="35" spans="1:14" ht="16.5" x14ac:dyDescent="0.3">
      <c r="A35" s="29"/>
      <c r="B35" s="29"/>
      <c r="C35" s="29"/>
      <c r="D35" s="29"/>
      <c r="E35" s="29"/>
      <c r="F35" s="182"/>
      <c r="G35" s="182"/>
      <c r="H35" s="182"/>
      <c r="I35" s="182"/>
      <c r="J35" s="29"/>
      <c r="K35" s="46"/>
      <c r="L35" s="29"/>
      <c r="M35" s="29"/>
      <c r="N35" s="29"/>
    </row>
    <row r="36" spans="1:14" ht="16.5" customHeight="1" x14ac:dyDescent="0.3">
      <c r="A36" s="46"/>
      <c r="B36" s="46"/>
      <c r="C36" s="46"/>
      <c r="D36" s="46"/>
      <c r="E36" s="29"/>
      <c r="F36" s="182"/>
      <c r="G36" s="182"/>
      <c r="H36" s="182"/>
      <c r="I36" s="182"/>
      <c r="J36" s="29"/>
      <c r="K36" s="165" t="s">
        <v>15</v>
      </c>
      <c r="L36" s="165"/>
      <c r="M36" s="165"/>
      <c r="N36" s="165"/>
    </row>
    <row r="37" spans="1:14" ht="16.5" x14ac:dyDescent="0.3">
      <c r="A37" s="46"/>
      <c r="B37" s="46"/>
      <c r="C37" s="46"/>
      <c r="D37" s="46"/>
      <c r="E37" s="29"/>
      <c r="F37" s="182"/>
      <c r="G37" s="182"/>
      <c r="H37" s="182"/>
      <c r="I37" s="182"/>
      <c r="J37" s="29"/>
      <c r="K37" s="182"/>
      <c r="L37" s="182"/>
      <c r="M37" s="182"/>
      <c r="N37" s="182"/>
    </row>
    <row r="38" spans="1:14" ht="16.5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6.5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6.5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</sheetData>
  <sheetProtection algorithmName="SHA-512" hashValue="p+aXaQKcDhOPJZ3njGsngXMk0MsnitoWUzLga05GYeiqS09Lzf92Dw7eINQ7V0WmN7nuAl0EcM6WcvBhmeZIlA==" saltValue="GLRfOKT28YzYzuFHdgipZQ==" spinCount="100000" sheet="1" objects="1" scenarios="1"/>
  <mergeCells count="38">
    <mergeCell ref="A12:D12"/>
    <mergeCell ref="A16:E17"/>
    <mergeCell ref="F16:I17"/>
    <mergeCell ref="A18:E19"/>
    <mergeCell ref="F18:I19"/>
    <mergeCell ref="A14:E15"/>
    <mergeCell ref="F14:I15"/>
    <mergeCell ref="A20:E21"/>
    <mergeCell ref="F20:I21"/>
    <mergeCell ref="A24:E25"/>
    <mergeCell ref="F24:I25"/>
    <mergeCell ref="A28:E29"/>
    <mergeCell ref="F28:I29"/>
    <mergeCell ref="A22:E23"/>
    <mergeCell ref="F22:I23"/>
    <mergeCell ref="A26:E27"/>
    <mergeCell ref="F26:I27"/>
    <mergeCell ref="K36:N36"/>
    <mergeCell ref="K37:N37"/>
    <mergeCell ref="F33:I33"/>
    <mergeCell ref="F34:I37"/>
    <mergeCell ref="A30:E31"/>
    <mergeCell ref="F30:I31"/>
    <mergeCell ref="A33:D33"/>
    <mergeCell ref="A34:D34"/>
    <mergeCell ref="K33:N33"/>
    <mergeCell ref="K34:N34"/>
    <mergeCell ref="A11:D11"/>
    <mergeCell ref="E9:N9"/>
    <mergeCell ref="A7:D7"/>
    <mergeCell ref="A8:D8"/>
    <mergeCell ref="E7:N7"/>
    <mergeCell ref="E8:N8"/>
    <mergeCell ref="M3:N3"/>
    <mergeCell ref="A4:N4"/>
    <mergeCell ref="A5:N5"/>
    <mergeCell ref="A9:D9"/>
    <mergeCell ref="A10:D10"/>
  </mergeCells>
  <dataValidations count="2">
    <dataValidation type="list" allowBlank="1" showInputMessage="1" showErrorMessage="1" sqref="E10">
      <formula1>$K$11:$K$14</formula1>
    </dataValidation>
    <dataValidation type="list" allowBlank="1" showInputMessage="1" showErrorMessage="1" sqref="E11:E12">
      <formula1>$L$11:$L$13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landscape" r:id="rId1"/>
  <headerFooter>
    <oddHeader>&amp;L&amp;G&amp;C&amp;G&amp;R&amp;G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Normal="100" workbookViewId="0">
      <selection activeCell="B2" sqref="B2"/>
    </sheetView>
  </sheetViews>
  <sheetFormatPr defaultRowHeight="16.5" x14ac:dyDescent="0.3"/>
  <cols>
    <col min="1" max="1" width="4" style="27" customWidth="1"/>
    <col min="2" max="2" width="43" style="27" customWidth="1"/>
    <col min="3" max="3" width="20" style="27" customWidth="1"/>
    <col min="4" max="4" width="11.28515625" style="27" customWidth="1"/>
    <col min="5" max="5" width="6" style="27" customWidth="1"/>
    <col min="6" max="6" width="6.42578125" style="27" customWidth="1"/>
    <col min="7" max="7" width="18.28515625" style="27" customWidth="1"/>
    <col min="8" max="8" width="15.7109375" style="27" customWidth="1"/>
    <col min="9" max="9" width="8.7109375" style="27" customWidth="1"/>
    <col min="10" max="10" width="14.42578125" style="27" customWidth="1"/>
    <col min="11" max="12" width="9.140625" style="27"/>
    <col min="13" max="13" width="27" style="27" customWidth="1"/>
    <col min="14" max="16384" width="9.140625" style="27"/>
  </cols>
  <sheetData>
    <row r="1" spans="1:10" x14ac:dyDescent="0.3">
      <c r="G1" s="25" t="s">
        <v>8</v>
      </c>
    </row>
    <row r="2" spans="1:10" x14ac:dyDescent="0.3">
      <c r="B2" s="30"/>
      <c r="G2" s="25" t="s">
        <v>25</v>
      </c>
      <c r="J2" s="31" t="s">
        <v>83</v>
      </c>
    </row>
    <row r="3" spans="1:10" x14ac:dyDescent="0.3">
      <c r="A3" s="63" t="s">
        <v>85</v>
      </c>
      <c r="G3" s="25" t="s">
        <v>26</v>
      </c>
      <c r="J3" s="64" t="s">
        <v>30</v>
      </c>
    </row>
    <row r="4" spans="1:10" ht="17.25" thickBot="1" x14ac:dyDescent="0.35">
      <c r="J4" s="157" t="s">
        <v>121</v>
      </c>
    </row>
    <row r="5" spans="1:10" s="72" customFormat="1" ht="39" thickBot="1" x14ac:dyDescent="0.3">
      <c r="A5" s="65" t="s">
        <v>24</v>
      </c>
      <c r="B5" s="66" t="s">
        <v>86</v>
      </c>
      <c r="C5" s="67" t="s">
        <v>19</v>
      </c>
      <c r="D5" s="67" t="s">
        <v>20</v>
      </c>
      <c r="E5" s="67" t="s">
        <v>21</v>
      </c>
      <c r="F5" s="67" t="s">
        <v>22</v>
      </c>
      <c r="G5" s="68" t="s">
        <v>23</v>
      </c>
      <c r="H5" s="69" t="s">
        <v>39</v>
      </c>
      <c r="I5" s="70" t="s">
        <v>18</v>
      </c>
      <c r="J5" s="71" t="s">
        <v>27</v>
      </c>
    </row>
    <row r="6" spans="1:10" s="72" customFormat="1" ht="17.25" customHeight="1" x14ac:dyDescent="0.25">
      <c r="A6" s="73">
        <v>1</v>
      </c>
      <c r="B6" s="89"/>
      <c r="C6" s="90" t="s">
        <v>8</v>
      </c>
      <c r="D6" s="91"/>
      <c r="E6" s="90"/>
      <c r="F6" s="90"/>
      <c r="G6" s="74" t="b">
        <f>IF(AND(C6="raziskovalec"),21, IF(AND(C6="strokovni in tehnični sodelavec"),14))</f>
        <v>0</v>
      </c>
      <c r="H6" s="75">
        <f>+D6*G6</f>
        <v>0</v>
      </c>
      <c r="I6" s="1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6" s="76">
        <f>ROUNDDOWN(D6*G6*I6/100,2)</f>
        <v>0</v>
      </c>
    </row>
    <row r="7" spans="1:10" s="72" customFormat="1" ht="17.25" customHeight="1" x14ac:dyDescent="0.25">
      <c r="A7" s="77">
        <v>2</v>
      </c>
      <c r="B7" s="92"/>
      <c r="C7" s="90" t="s">
        <v>8</v>
      </c>
      <c r="D7" s="93"/>
      <c r="E7" s="94"/>
      <c r="F7" s="94"/>
      <c r="G7" s="74" t="b">
        <f t="shared" ref="G7:G65" si="0">IF(AND(C7="raziskovalec"),21, IF(AND(C7="strokovni in tehnični sodelavec"),14))</f>
        <v>0</v>
      </c>
      <c r="H7" s="75">
        <f t="shared" ref="H7:H18" si="1">+D7*G7</f>
        <v>0</v>
      </c>
      <c r="I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7" s="79">
        <f t="shared" ref="J7:J18" si="2">ROUNDDOWN(D7*G7*I7/100,2)</f>
        <v>0</v>
      </c>
    </row>
    <row r="8" spans="1:10" s="72" customFormat="1" ht="17.25" customHeight="1" x14ac:dyDescent="0.25">
      <c r="A8" s="77">
        <v>3</v>
      </c>
      <c r="B8" s="92"/>
      <c r="C8" s="90" t="s">
        <v>8</v>
      </c>
      <c r="D8" s="93"/>
      <c r="E8" s="94"/>
      <c r="F8" s="94"/>
      <c r="G8" s="74" t="b">
        <f t="shared" si="0"/>
        <v>0</v>
      </c>
      <c r="H8" s="75">
        <f t="shared" si="1"/>
        <v>0</v>
      </c>
      <c r="I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8" s="79">
        <f t="shared" si="2"/>
        <v>0</v>
      </c>
    </row>
    <row r="9" spans="1:10" s="72" customFormat="1" ht="17.25" customHeight="1" x14ac:dyDescent="0.25">
      <c r="A9" s="77">
        <v>4</v>
      </c>
      <c r="B9" s="92"/>
      <c r="C9" s="90" t="s">
        <v>8</v>
      </c>
      <c r="D9" s="93"/>
      <c r="E9" s="94"/>
      <c r="F9" s="94"/>
      <c r="G9" s="74" t="b">
        <f t="shared" si="0"/>
        <v>0</v>
      </c>
      <c r="H9" s="75">
        <f t="shared" si="1"/>
        <v>0</v>
      </c>
      <c r="I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9" s="79">
        <f t="shared" si="2"/>
        <v>0</v>
      </c>
    </row>
    <row r="10" spans="1:10" s="72" customFormat="1" ht="17.25" customHeight="1" x14ac:dyDescent="0.25">
      <c r="A10" s="77">
        <v>5</v>
      </c>
      <c r="B10" s="92"/>
      <c r="C10" s="90" t="s">
        <v>8</v>
      </c>
      <c r="D10" s="93"/>
      <c r="E10" s="94"/>
      <c r="F10" s="94"/>
      <c r="G10" s="74" t="b">
        <f t="shared" si="0"/>
        <v>0</v>
      </c>
      <c r="H10" s="75">
        <f t="shared" si="1"/>
        <v>0</v>
      </c>
      <c r="I1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0" s="79">
        <f t="shared" si="2"/>
        <v>0</v>
      </c>
    </row>
    <row r="11" spans="1:10" s="72" customFormat="1" ht="17.25" customHeight="1" x14ac:dyDescent="0.25">
      <c r="A11" s="77">
        <v>6</v>
      </c>
      <c r="B11" s="92"/>
      <c r="C11" s="90" t="s">
        <v>8</v>
      </c>
      <c r="D11" s="93"/>
      <c r="E11" s="94"/>
      <c r="F11" s="94"/>
      <c r="G11" s="74" t="b">
        <f t="shared" si="0"/>
        <v>0</v>
      </c>
      <c r="H11" s="75">
        <f t="shared" si="1"/>
        <v>0</v>
      </c>
      <c r="I1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1" s="79">
        <f t="shared" si="2"/>
        <v>0</v>
      </c>
    </row>
    <row r="12" spans="1:10" s="72" customFormat="1" ht="17.25" customHeight="1" x14ac:dyDescent="0.25">
      <c r="A12" s="77">
        <v>7</v>
      </c>
      <c r="B12" s="92"/>
      <c r="C12" s="90" t="s">
        <v>8</v>
      </c>
      <c r="D12" s="93"/>
      <c r="E12" s="94"/>
      <c r="F12" s="94"/>
      <c r="G12" s="74" t="b">
        <f t="shared" si="0"/>
        <v>0</v>
      </c>
      <c r="H12" s="75">
        <f t="shared" si="1"/>
        <v>0</v>
      </c>
      <c r="I1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2" s="79">
        <f t="shared" si="2"/>
        <v>0</v>
      </c>
    </row>
    <row r="13" spans="1:10" s="72" customFormat="1" ht="17.25" customHeight="1" x14ac:dyDescent="0.25">
      <c r="A13" s="77">
        <v>8</v>
      </c>
      <c r="B13" s="92"/>
      <c r="C13" s="90" t="s">
        <v>8</v>
      </c>
      <c r="D13" s="93"/>
      <c r="E13" s="94"/>
      <c r="F13" s="94"/>
      <c r="G13" s="74" t="b">
        <f t="shared" si="0"/>
        <v>0</v>
      </c>
      <c r="H13" s="75">
        <f t="shared" si="1"/>
        <v>0</v>
      </c>
      <c r="I1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3" s="79">
        <f t="shared" si="2"/>
        <v>0</v>
      </c>
    </row>
    <row r="14" spans="1:10" s="72" customFormat="1" ht="17.25" customHeight="1" x14ac:dyDescent="0.25">
      <c r="A14" s="77">
        <v>9</v>
      </c>
      <c r="B14" s="92"/>
      <c r="C14" s="90" t="s">
        <v>8</v>
      </c>
      <c r="D14" s="93"/>
      <c r="E14" s="94"/>
      <c r="F14" s="94"/>
      <c r="G14" s="74" t="b">
        <f t="shared" si="0"/>
        <v>0</v>
      </c>
      <c r="H14" s="75">
        <f t="shared" si="1"/>
        <v>0</v>
      </c>
      <c r="I1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4" s="79">
        <f t="shared" si="2"/>
        <v>0</v>
      </c>
    </row>
    <row r="15" spans="1:10" s="72" customFormat="1" ht="17.25" customHeight="1" x14ac:dyDescent="0.25">
      <c r="A15" s="77">
        <v>10</v>
      </c>
      <c r="B15" s="92"/>
      <c r="C15" s="90" t="s">
        <v>8</v>
      </c>
      <c r="D15" s="93"/>
      <c r="E15" s="94"/>
      <c r="F15" s="94"/>
      <c r="G15" s="74" t="b">
        <f t="shared" si="0"/>
        <v>0</v>
      </c>
      <c r="H15" s="75">
        <f t="shared" si="1"/>
        <v>0</v>
      </c>
      <c r="I1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5" s="79">
        <f t="shared" si="2"/>
        <v>0</v>
      </c>
    </row>
    <row r="16" spans="1:10" s="72" customFormat="1" ht="17.25" customHeight="1" x14ac:dyDescent="0.25">
      <c r="A16" s="77">
        <v>11</v>
      </c>
      <c r="B16" s="92"/>
      <c r="C16" s="90" t="s">
        <v>8</v>
      </c>
      <c r="D16" s="93"/>
      <c r="E16" s="94"/>
      <c r="F16" s="94"/>
      <c r="G16" s="74" t="b">
        <f t="shared" si="0"/>
        <v>0</v>
      </c>
      <c r="H16" s="75">
        <f t="shared" si="1"/>
        <v>0</v>
      </c>
      <c r="I1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6" s="79">
        <f t="shared" si="2"/>
        <v>0</v>
      </c>
    </row>
    <row r="17" spans="1:10" s="72" customFormat="1" ht="17.25" customHeight="1" x14ac:dyDescent="0.25">
      <c r="A17" s="77">
        <v>12</v>
      </c>
      <c r="B17" s="92"/>
      <c r="C17" s="90" t="s">
        <v>8</v>
      </c>
      <c r="D17" s="93"/>
      <c r="E17" s="94"/>
      <c r="F17" s="94"/>
      <c r="G17" s="74" t="b">
        <f t="shared" si="0"/>
        <v>0</v>
      </c>
      <c r="H17" s="75">
        <f t="shared" si="1"/>
        <v>0</v>
      </c>
      <c r="I1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7" s="79">
        <f t="shared" si="2"/>
        <v>0</v>
      </c>
    </row>
    <row r="18" spans="1:10" s="72" customFormat="1" ht="17.25" customHeight="1" x14ac:dyDescent="0.25">
      <c r="A18" s="77">
        <v>13</v>
      </c>
      <c r="B18" s="92"/>
      <c r="C18" s="90" t="s">
        <v>8</v>
      </c>
      <c r="D18" s="93"/>
      <c r="E18" s="94"/>
      <c r="F18" s="94"/>
      <c r="G18" s="74" t="b">
        <f t="shared" si="0"/>
        <v>0</v>
      </c>
      <c r="H18" s="75">
        <f t="shared" si="1"/>
        <v>0</v>
      </c>
      <c r="I1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8" s="79">
        <f t="shared" si="2"/>
        <v>0</v>
      </c>
    </row>
    <row r="19" spans="1:10" s="72" customFormat="1" ht="17.25" customHeight="1" x14ac:dyDescent="0.25">
      <c r="A19" s="77">
        <v>14</v>
      </c>
      <c r="B19" s="92"/>
      <c r="C19" s="90" t="s">
        <v>8</v>
      </c>
      <c r="D19" s="93"/>
      <c r="E19" s="94"/>
      <c r="F19" s="94"/>
      <c r="G19" s="74" t="b">
        <f t="shared" si="0"/>
        <v>0</v>
      </c>
      <c r="H19" s="75">
        <f t="shared" ref="H19:H65" si="3">+D19*G19</f>
        <v>0</v>
      </c>
      <c r="I1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9" s="79">
        <f t="shared" ref="J19:J65" si="4">ROUNDDOWN(D19*G19*I19/100,2)</f>
        <v>0</v>
      </c>
    </row>
    <row r="20" spans="1:10" s="72" customFormat="1" ht="17.25" customHeight="1" x14ac:dyDescent="0.25">
      <c r="A20" s="77">
        <v>15</v>
      </c>
      <c r="B20" s="92"/>
      <c r="C20" s="90" t="s">
        <v>8</v>
      </c>
      <c r="D20" s="93"/>
      <c r="E20" s="94"/>
      <c r="F20" s="94"/>
      <c r="G20" s="74" t="b">
        <f t="shared" si="0"/>
        <v>0</v>
      </c>
      <c r="H20" s="75">
        <f t="shared" si="3"/>
        <v>0</v>
      </c>
      <c r="I2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0" s="79">
        <f t="shared" si="4"/>
        <v>0</v>
      </c>
    </row>
    <row r="21" spans="1:10" s="72" customFormat="1" ht="17.25" customHeight="1" x14ac:dyDescent="0.25">
      <c r="A21" s="77">
        <v>16</v>
      </c>
      <c r="B21" s="92"/>
      <c r="C21" s="90" t="s">
        <v>8</v>
      </c>
      <c r="D21" s="93"/>
      <c r="E21" s="94"/>
      <c r="F21" s="94"/>
      <c r="G21" s="74" t="b">
        <f t="shared" si="0"/>
        <v>0</v>
      </c>
      <c r="H21" s="75">
        <f t="shared" si="3"/>
        <v>0</v>
      </c>
      <c r="I2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1" s="79">
        <f t="shared" si="4"/>
        <v>0</v>
      </c>
    </row>
    <row r="22" spans="1:10" s="72" customFormat="1" ht="17.25" customHeight="1" x14ac:dyDescent="0.25">
      <c r="A22" s="77">
        <v>17</v>
      </c>
      <c r="B22" s="92"/>
      <c r="C22" s="90" t="s">
        <v>8</v>
      </c>
      <c r="D22" s="93"/>
      <c r="E22" s="94"/>
      <c r="F22" s="94"/>
      <c r="G22" s="74" t="b">
        <f t="shared" si="0"/>
        <v>0</v>
      </c>
      <c r="H22" s="75">
        <f t="shared" si="3"/>
        <v>0</v>
      </c>
      <c r="I2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2" s="79">
        <f t="shared" si="4"/>
        <v>0</v>
      </c>
    </row>
    <row r="23" spans="1:10" s="72" customFormat="1" ht="17.25" customHeight="1" x14ac:dyDescent="0.25">
      <c r="A23" s="77">
        <v>18</v>
      </c>
      <c r="B23" s="92"/>
      <c r="C23" s="90" t="s">
        <v>8</v>
      </c>
      <c r="D23" s="93"/>
      <c r="E23" s="94"/>
      <c r="F23" s="94"/>
      <c r="G23" s="74" t="b">
        <f t="shared" si="0"/>
        <v>0</v>
      </c>
      <c r="H23" s="75">
        <f t="shared" si="3"/>
        <v>0</v>
      </c>
      <c r="I2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3" s="79">
        <f t="shared" si="4"/>
        <v>0</v>
      </c>
    </row>
    <row r="24" spans="1:10" s="72" customFormat="1" ht="17.25" customHeight="1" x14ac:dyDescent="0.25">
      <c r="A24" s="77">
        <v>19</v>
      </c>
      <c r="B24" s="92"/>
      <c r="C24" s="90" t="s">
        <v>8</v>
      </c>
      <c r="D24" s="93"/>
      <c r="E24" s="94"/>
      <c r="F24" s="94"/>
      <c r="G24" s="74" t="b">
        <f t="shared" si="0"/>
        <v>0</v>
      </c>
      <c r="H24" s="75">
        <f t="shared" si="3"/>
        <v>0</v>
      </c>
      <c r="I2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4" s="79">
        <f t="shared" si="4"/>
        <v>0</v>
      </c>
    </row>
    <row r="25" spans="1:10" s="72" customFormat="1" ht="17.25" customHeight="1" x14ac:dyDescent="0.25">
      <c r="A25" s="77">
        <v>20</v>
      </c>
      <c r="B25" s="92"/>
      <c r="C25" s="90" t="s">
        <v>8</v>
      </c>
      <c r="D25" s="93"/>
      <c r="E25" s="94"/>
      <c r="F25" s="94"/>
      <c r="G25" s="74" t="b">
        <f t="shared" si="0"/>
        <v>0</v>
      </c>
      <c r="H25" s="75">
        <f t="shared" si="3"/>
        <v>0</v>
      </c>
      <c r="I2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5" s="79">
        <f t="shared" si="4"/>
        <v>0</v>
      </c>
    </row>
    <row r="26" spans="1:10" s="72" customFormat="1" ht="17.25" customHeight="1" x14ac:dyDescent="0.25">
      <c r="A26" s="77">
        <v>21</v>
      </c>
      <c r="B26" s="92"/>
      <c r="C26" s="90" t="s">
        <v>8</v>
      </c>
      <c r="D26" s="93"/>
      <c r="E26" s="94"/>
      <c r="F26" s="94"/>
      <c r="G26" s="74" t="b">
        <f t="shared" si="0"/>
        <v>0</v>
      </c>
      <c r="H26" s="75">
        <f t="shared" si="3"/>
        <v>0</v>
      </c>
      <c r="I2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6" s="79">
        <f t="shared" si="4"/>
        <v>0</v>
      </c>
    </row>
    <row r="27" spans="1:10" s="72" customFormat="1" ht="17.25" customHeight="1" x14ac:dyDescent="0.25">
      <c r="A27" s="77">
        <v>22</v>
      </c>
      <c r="B27" s="92"/>
      <c r="C27" s="90" t="s">
        <v>8</v>
      </c>
      <c r="D27" s="93"/>
      <c r="E27" s="94"/>
      <c r="F27" s="94"/>
      <c r="G27" s="74" t="b">
        <f t="shared" si="0"/>
        <v>0</v>
      </c>
      <c r="H27" s="75">
        <f t="shared" si="3"/>
        <v>0</v>
      </c>
      <c r="I2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7" s="79">
        <f t="shared" si="4"/>
        <v>0</v>
      </c>
    </row>
    <row r="28" spans="1:10" s="72" customFormat="1" ht="17.25" customHeight="1" x14ac:dyDescent="0.25">
      <c r="A28" s="77">
        <v>23</v>
      </c>
      <c r="B28" s="92"/>
      <c r="C28" s="90" t="s">
        <v>8</v>
      </c>
      <c r="D28" s="93"/>
      <c r="E28" s="94"/>
      <c r="F28" s="94"/>
      <c r="G28" s="74" t="b">
        <f t="shared" si="0"/>
        <v>0</v>
      </c>
      <c r="H28" s="75">
        <f t="shared" si="3"/>
        <v>0</v>
      </c>
      <c r="I2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8" s="79">
        <f t="shared" si="4"/>
        <v>0</v>
      </c>
    </row>
    <row r="29" spans="1:10" s="72" customFormat="1" ht="17.25" customHeight="1" x14ac:dyDescent="0.25">
      <c r="A29" s="77">
        <v>24</v>
      </c>
      <c r="B29" s="92"/>
      <c r="C29" s="90" t="s">
        <v>8</v>
      </c>
      <c r="D29" s="93"/>
      <c r="E29" s="94"/>
      <c r="F29" s="94"/>
      <c r="G29" s="74" t="b">
        <f t="shared" si="0"/>
        <v>0</v>
      </c>
      <c r="H29" s="75">
        <f t="shared" si="3"/>
        <v>0</v>
      </c>
      <c r="I2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9" s="79">
        <f t="shared" si="4"/>
        <v>0</v>
      </c>
    </row>
    <row r="30" spans="1:10" s="72" customFormat="1" ht="17.25" customHeight="1" x14ac:dyDescent="0.25">
      <c r="A30" s="77">
        <v>25</v>
      </c>
      <c r="B30" s="92"/>
      <c r="C30" s="90" t="s">
        <v>8</v>
      </c>
      <c r="D30" s="93"/>
      <c r="E30" s="94"/>
      <c r="F30" s="94"/>
      <c r="G30" s="74" t="b">
        <f t="shared" si="0"/>
        <v>0</v>
      </c>
      <c r="H30" s="75">
        <f t="shared" si="3"/>
        <v>0</v>
      </c>
      <c r="I3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30" s="79">
        <f t="shared" si="4"/>
        <v>0</v>
      </c>
    </row>
    <row r="31" spans="1:10" s="72" customFormat="1" ht="17.25" customHeight="1" x14ac:dyDescent="0.25">
      <c r="A31" s="77">
        <v>26</v>
      </c>
      <c r="B31" s="92"/>
      <c r="C31" s="90" t="s">
        <v>8</v>
      </c>
      <c r="D31" s="93"/>
      <c r="E31" s="94"/>
      <c r="F31" s="94"/>
      <c r="G31" s="74" t="b">
        <f t="shared" si="0"/>
        <v>0</v>
      </c>
      <c r="H31" s="75">
        <f t="shared" si="3"/>
        <v>0</v>
      </c>
      <c r="I3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31" s="79">
        <f t="shared" si="4"/>
        <v>0</v>
      </c>
    </row>
    <row r="32" spans="1:10" s="72" customFormat="1" ht="17.25" customHeight="1" x14ac:dyDescent="0.25">
      <c r="A32" s="77">
        <v>27</v>
      </c>
      <c r="B32" s="92"/>
      <c r="C32" s="90" t="s">
        <v>8</v>
      </c>
      <c r="D32" s="93"/>
      <c r="E32" s="94"/>
      <c r="F32" s="94"/>
      <c r="G32" s="74" t="b">
        <f t="shared" si="0"/>
        <v>0</v>
      </c>
      <c r="H32" s="75">
        <f t="shared" si="3"/>
        <v>0</v>
      </c>
      <c r="I3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32" s="79">
        <f t="shared" si="4"/>
        <v>0</v>
      </c>
    </row>
    <row r="33" spans="1:10" s="72" customFormat="1" ht="17.25" customHeight="1" x14ac:dyDescent="0.25">
      <c r="A33" s="77">
        <v>28</v>
      </c>
      <c r="B33" s="92"/>
      <c r="C33" s="90" t="s">
        <v>8</v>
      </c>
      <c r="D33" s="93"/>
      <c r="E33" s="94"/>
      <c r="F33" s="94"/>
      <c r="G33" s="74" t="b">
        <f t="shared" si="0"/>
        <v>0</v>
      </c>
      <c r="H33" s="75">
        <f t="shared" si="3"/>
        <v>0</v>
      </c>
      <c r="I3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33" s="79">
        <f t="shared" si="4"/>
        <v>0</v>
      </c>
    </row>
    <row r="34" spans="1:10" s="72" customFormat="1" ht="17.25" customHeight="1" x14ac:dyDescent="0.25">
      <c r="A34" s="77">
        <v>29</v>
      </c>
      <c r="B34" s="92"/>
      <c r="C34" s="90" t="s">
        <v>8</v>
      </c>
      <c r="D34" s="93"/>
      <c r="E34" s="94"/>
      <c r="F34" s="94"/>
      <c r="G34" s="74" t="b">
        <f t="shared" si="0"/>
        <v>0</v>
      </c>
      <c r="H34" s="75">
        <f t="shared" si="3"/>
        <v>0</v>
      </c>
      <c r="I3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34" s="79">
        <f t="shared" si="4"/>
        <v>0</v>
      </c>
    </row>
    <row r="35" spans="1:10" s="72" customFormat="1" ht="17.25" customHeight="1" x14ac:dyDescent="0.25">
      <c r="A35" s="77">
        <v>30</v>
      </c>
      <c r="B35" s="92"/>
      <c r="C35" s="90" t="s">
        <v>8</v>
      </c>
      <c r="D35" s="93"/>
      <c r="E35" s="94"/>
      <c r="F35" s="94"/>
      <c r="G35" s="74" t="b">
        <f t="shared" si="0"/>
        <v>0</v>
      </c>
      <c r="H35" s="75">
        <f t="shared" si="3"/>
        <v>0</v>
      </c>
      <c r="I3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35" s="79">
        <f t="shared" si="4"/>
        <v>0</v>
      </c>
    </row>
    <row r="36" spans="1:10" s="72" customFormat="1" ht="17.25" customHeight="1" x14ac:dyDescent="0.25">
      <c r="A36" s="77">
        <v>31</v>
      </c>
      <c r="B36" s="92"/>
      <c r="C36" s="90" t="s">
        <v>8</v>
      </c>
      <c r="D36" s="93"/>
      <c r="E36" s="94"/>
      <c r="F36" s="94"/>
      <c r="G36" s="74" t="b">
        <f t="shared" si="0"/>
        <v>0</v>
      </c>
      <c r="H36" s="75">
        <f t="shared" si="3"/>
        <v>0</v>
      </c>
      <c r="I3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36" s="79">
        <f t="shared" si="4"/>
        <v>0</v>
      </c>
    </row>
    <row r="37" spans="1:10" s="72" customFormat="1" ht="17.25" customHeight="1" x14ac:dyDescent="0.25">
      <c r="A37" s="77">
        <v>32</v>
      </c>
      <c r="B37" s="92"/>
      <c r="C37" s="90" t="s">
        <v>8</v>
      </c>
      <c r="D37" s="93"/>
      <c r="E37" s="94"/>
      <c r="F37" s="94"/>
      <c r="G37" s="74" t="b">
        <f t="shared" si="0"/>
        <v>0</v>
      </c>
      <c r="H37" s="75">
        <f t="shared" si="3"/>
        <v>0</v>
      </c>
      <c r="I3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37" s="79">
        <f t="shared" si="4"/>
        <v>0</v>
      </c>
    </row>
    <row r="38" spans="1:10" s="72" customFormat="1" ht="17.25" customHeight="1" x14ac:dyDescent="0.25">
      <c r="A38" s="77">
        <v>33</v>
      </c>
      <c r="B38" s="92"/>
      <c r="C38" s="90" t="s">
        <v>8</v>
      </c>
      <c r="D38" s="93"/>
      <c r="E38" s="94"/>
      <c r="F38" s="94"/>
      <c r="G38" s="74" t="b">
        <f t="shared" si="0"/>
        <v>0</v>
      </c>
      <c r="H38" s="75">
        <f t="shared" si="3"/>
        <v>0</v>
      </c>
      <c r="I3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38" s="79">
        <f t="shared" si="4"/>
        <v>0</v>
      </c>
    </row>
    <row r="39" spans="1:10" s="72" customFormat="1" ht="17.25" customHeight="1" x14ac:dyDescent="0.25">
      <c r="A39" s="77">
        <v>34</v>
      </c>
      <c r="B39" s="92"/>
      <c r="C39" s="90" t="s">
        <v>8</v>
      </c>
      <c r="D39" s="93"/>
      <c r="E39" s="94"/>
      <c r="F39" s="94"/>
      <c r="G39" s="74" t="b">
        <f t="shared" si="0"/>
        <v>0</v>
      </c>
      <c r="H39" s="75">
        <f t="shared" si="3"/>
        <v>0</v>
      </c>
      <c r="I3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39" s="79">
        <f t="shared" si="4"/>
        <v>0</v>
      </c>
    </row>
    <row r="40" spans="1:10" s="72" customFormat="1" ht="17.25" customHeight="1" x14ac:dyDescent="0.25">
      <c r="A40" s="77">
        <v>35</v>
      </c>
      <c r="B40" s="92"/>
      <c r="C40" s="90" t="s">
        <v>8</v>
      </c>
      <c r="D40" s="93"/>
      <c r="E40" s="94"/>
      <c r="F40" s="94"/>
      <c r="G40" s="74" t="b">
        <f t="shared" si="0"/>
        <v>0</v>
      </c>
      <c r="H40" s="75">
        <f t="shared" si="3"/>
        <v>0</v>
      </c>
      <c r="I4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40" s="79">
        <f t="shared" si="4"/>
        <v>0</v>
      </c>
    </row>
    <row r="41" spans="1:10" s="72" customFormat="1" ht="17.25" customHeight="1" x14ac:dyDescent="0.25">
      <c r="A41" s="77">
        <v>36</v>
      </c>
      <c r="B41" s="92"/>
      <c r="C41" s="90" t="s">
        <v>8</v>
      </c>
      <c r="D41" s="93"/>
      <c r="E41" s="94"/>
      <c r="F41" s="94"/>
      <c r="G41" s="74" t="b">
        <f t="shared" si="0"/>
        <v>0</v>
      </c>
      <c r="H41" s="75">
        <f t="shared" si="3"/>
        <v>0</v>
      </c>
      <c r="I4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41" s="79">
        <f t="shared" si="4"/>
        <v>0</v>
      </c>
    </row>
    <row r="42" spans="1:10" s="72" customFormat="1" ht="17.25" customHeight="1" x14ac:dyDescent="0.25">
      <c r="A42" s="77">
        <v>37</v>
      </c>
      <c r="B42" s="92"/>
      <c r="C42" s="90" t="s">
        <v>8</v>
      </c>
      <c r="D42" s="93"/>
      <c r="E42" s="94"/>
      <c r="F42" s="94"/>
      <c r="G42" s="74" t="b">
        <f t="shared" si="0"/>
        <v>0</v>
      </c>
      <c r="H42" s="75">
        <f t="shared" si="3"/>
        <v>0</v>
      </c>
      <c r="I4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42" s="79">
        <f t="shared" si="4"/>
        <v>0</v>
      </c>
    </row>
    <row r="43" spans="1:10" s="72" customFormat="1" ht="17.25" customHeight="1" x14ac:dyDescent="0.25">
      <c r="A43" s="77">
        <v>38</v>
      </c>
      <c r="B43" s="92"/>
      <c r="C43" s="90" t="s">
        <v>8</v>
      </c>
      <c r="D43" s="93"/>
      <c r="E43" s="94"/>
      <c r="F43" s="94"/>
      <c r="G43" s="74" t="b">
        <f t="shared" si="0"/>
        <v>0</v>
      </c>
      <c r="H43" s="75">
        <f t="shared" si="3"/>
        <v>0</v>
      </c>
      <c r="I4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43" s="79">
        <f t="shared" si="4"/>
        <v>0</v>
      </c>
    </row>
    <row r="44" spans="1:10" s="72" customFormat="1" ht="17.25" customHeight="1" x14ac:dyDescent="0.25">
      <c r="A44" s="77">
        <v>39</v>
      </c>
      <c r="B44" s="92"/>
      <c r="C44" s="90" t="s">
        <v>8</v>
      </c>
      <c r="D44" s="93"/>
      <c r="E44" s="94"/>
      <c r="F44" s="94"/>
      <c r="G44" s="74" t="b">
        <f t="shared" si="0"/>
        <v>0</v>
      </c>
      <c r="H44" s="75">
        <f t="shared" si="3"/>
        <v>0</v>
      </c>
      <c r="I4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44" s="79">
        <f t="shared" si="4"/>
        <v>0</v>
      </c>
    </row>
    <row r="45" spans="1:10" s="72" customFormat="1" ht="17.25" customHeight="1" x14ac:dyDescent="0.25">
      <c r="A45" s="77">
        <v>40</v>
      </c>
      <c r="B45" s="92"/>
      <c r="C45" s="90" t="s">
        <v>8</v>
      </c>
      <c r="D45" s="93"/>
      <c r="E45" s="94"/>
      <c r="F45" s="94"/>
      <c r="G45" s="74" t="b">
        <f t="shared" si="0"/>
        <v>0</v>
      </c>
      <c r="H45" s="75">
        <f t="shared" si="3"/>
        <v>0</v>
      </c>
      <c r="I4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45" s="79">
        <f t="shared" si="4"/>
        <v>0</v>
      </c>
    </row>
    <row r="46" spans="1:10" s="72" customFormat="1" ht="17.25" customHeight="1" x14ac:dyDescent="0.25">
      <c r="A46" s="77">
        <v>41</v>
      </c>
      <c r="B46" s="92"/>
      <c r="C46" s="90" t="s">
        <v>8</v>
      </c>
      <c r="D46" s="93"/>
      <c r="E46" s="94"/>
      <c r="F46" s="94"/>
      <c r="G46" s="74" t="b">
        <f t="shared" si="0"/>
        <v>0</v>
      </c>
      <c r="H46" s="75">
        <f t="shared" si="3"/>
        <v>0</v>
      </c>
      <c r="I4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46" s="79">
        <f t="shared" si="4"/>
        <v>0</v>
      </c>
    </row>
    <row r="47" spans="1:10" s="72" customFormat="1" ht="17.25" customHeight="1" x14ac:dyDescent="0.25">
      <c r="A47" s="77">
        <v>42</v>
      </c>
      <c r="B47" s="92"/>
      <c r="C47" s="90" t="s">
        <v>8</v>
      </c>
      <c r="D47" s="93"/>
      <c r="E47" s="94"/>
      <c r="F47" s="94"/>
      <c r="G47" s="74" t="b">
        <f t="shared" si="0"/>
        <v>0</v>
      </c>
      <c r="H47" s="75">
        <f t="shared" si="3"/>
        <v>0</v>
      </c>
      <c r="I4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47" s="79">
        <f t="shared" si="4"/>
        <v>0</v>
      </c>
    </row>
    <row r="48" spans="1:10" s="72" customFormat="1" ht="17.25" customHeight="1" x14ac:dyDescent="0.25">
      <c r="A48" s="77">
        <v>43</v>
      </c>
      <c r="B48" s="92"/>
      <c r="C48" s="90" t="s">
        <v>8</v>
      </c>
      <c r="D48" s="93"/>
      <c r="E48" s="94"/>
      <c r="F48" s="94"/>
      <c r="G48" s="74" t="b">
        <f t="shared" si="0"/>
        <v>0</v>
      </c>
      <c r="H48" s="75">
        <f t="shared" si="3"/>
        <v>0</v>
      </c>
      <c r="I4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48" s="79">
        <f t="shared" si="4"/>
        <v>0</v>
      </c>
    </row>
    <row r="49" spans="1:10" s="72" customFormat="1" ht="17.25" customHeight="1" x14ac:dyDescent="0.25">
      <c r="A49" s="77">
        <v>44</v>
      </c>
      <c r="B49" s="92"/>
      <c r="C49" s="90" t="s">
        <v>8</v>
      </c>
      <c r="D49" s="93"/>
      <c r="E49" s="94"/>
      <c r="F49" s="94"/>
      <c r="G49" s="74" t="b">
        <f t="shared" si="0"/>
        <v>0</v>
      </c>
      <c r="H49" s="75">
        <f t="shared" si="3"/>
        <v>0</v>
      </c>
      <c r="I4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49" s="79">
        <f t="shared" si="4"/>
        <v>0</v>
      </c>
    </row>
    <row r="50" spans="1:10" s="72" customFormat="1" ht="17.25" customHeight="1" x14ac:dyDescent="0.25">
      <c r="A50" s="77">
        <v>45</v>
      </c>
      <c r="B50" s="92"/>
      <c r="C50" s="90" t="s">
        <v>8</v>
      </c>
      <c r="D50" s="93"/>
      <c r="E50" s="94"/>
      <c r="F50" s="94"/>
      <c r="G50" s="74" t="b">
        <f t="shared" si="0"/>
        <v>0</v>
      </c>
      <c r="H50" s="75">
        <f t="shared" si="3"/>
        <v>0</v>
      </c>
      <c r="I5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50" s="79">
        <f t="shared" si="4"/>
        <v>0</v>
      </c>
    </row>
    <row r="51" spans="1:10" s="72" customFormat="1" ht="17.25" customHeight="1" x14ac:dyDescent="0.25">
      <c r="A51" s="77">
        <v>46</v>
      </c>
      <c r="B51" s="92"/>
      <c r="C51" s="90" t="s">
        <v>8</v>
      </c>
      <c r="D51" s="93"/>
      <c r="E51" s="94"/>
      <c r="F51" s="94"/>
      <c r="G51" s="74" t="b">
        <f t="shared" si="0"/>
        <v>0</v>
      </c>
      <c r="H51" s="75">
        <f t="shared" si="3"/>
        <v>0</v>
      </c>
      <c r="I5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51" s="79">
        <f t="shared" si="4"/>
        <v>0</v>
      </c>
    </row>
    <row r="52" spans="1:10" s="72" customFormat="1" ht="17.25" customHeight="1" x14ac:dyDescent="0.25">
      <c r="A52" s="77">
        <v>47</v>
      </c>
      <c r="B52" s="92"/>
      <c r="C52" s="90" t="s">
        <v>8</v>
      </c>
      <c r="D52" s="93"/>
      <c r="E52" s="94"/>
      <c r="F52" s="94"/>
      <c r="G52" s="74" t="b">
        <f t="shared" si="0"/>
        <v>0</v>
      </c>
      <c r="H52" s="75">
        <f t="shared" si="3"/>
        <v>0</v>
      </c>
      <c r="I5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52" s="79">
        <f t="shared" si="4"/>
        <v>0</v>
      </c>
    </row>
    <row r="53" spans="1:10" s="72" customFormat="1" ht="17.25" customHeight="1" x14ac:dyDescent="0.25">
      <c r="A53" s="77">
        <v>48</v>
      </c>
      <c r="B53" s="92"/>
      <c r="C53" s="90" t="s">
        <v>8</v>
      </c>
      <c r="D53" s="93"/>
      <c r="E53" s="94"/>
      <c r="F53" s="94"/>
      <c r="G53" s="74" t="b">
        <f t="shared" si="0"/>
        <v>0</v>
      </c>
      <c r="H53" s="75">
        <f t="shared" si="3"/>
        <v>0</v>
      </c>
      <c r="I5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53" s="79">
        <f t="shared" si="4"/>
        <v>0</v>
      </c>
    </row>
    <row r="54" spans="1:10" s="72" customFormat="1" ht="17.25" customHeight="1" x14ac:dyDescent="0.25">
      <c r="A54" s="77">
        <v>49</v>
      </c>
      <c r="B54" s="92"/>
      <c r="C54" s="90" t="s">
        <v>8</v>
      </c>
      <c r="D54" s="93"/>
      <c r="E54" s="94"/>
      <c r="F54" s="94"/>
      <c r="G54" s="74" t="b">
        <f t="shared" si="0"/>
        <v>0</v>
      </c>
      <c r="H54" s="75">
        <f t="shared" si="3"/>
        <v>0</v>
      </c>
      <c r="I5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54" s="79">
        <f t="shared" si="4"/>
        <v>0</v>
      </c>
    </row>
    <row r="55" spans="1:10" s="72" customFormat="1" ht="17.25" customHeight="1" x14ac:dyDescent="0.25">
      <c r="A55" s="77">
        <v>50</v>
      </c>
      <c r="B55" s="92"/>
      <c r="C55" s="90" t="s">
        <v>8</v>
      </c>
      <c r="D55" s="93"/>
      <c r="E55" s="94"/>
      <c r="F55" s="94"/>
      <c r="G55" s="74" t="b">
        <f t="shared" si="0"/>
        <v>0</v>
      </c>
      <c r="H55" s="75">
        <f t="shared" si="3"/>
        <v>0</v>
      </c>
      <c r="I5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55" s="79">
        <f t="shared" si="4"/>
        <v>0</v>
      </c>
    </row>
    <row r="56" spans="1:10" s="72" customFormat="1" ht="17.25" customHeight="1" x14ac:dyDescent="0.25">
      <c r="A56" s="77">
        <v>51</v>
      </c>
      <c r="B56" s="92"/>
      <c r="C56" s="90" t="s">
        <v>8</v>
      </c>
      <c r="D56" s="93"/>
      <c r="E56" s="94"/>
      <c r="F56" s="94"/>
      <c r="G56" s="74" t="b">
        <f t="shared" si="0"/>
        <v>0</v>
      </c>
      <c r="H56" s="75">
        <f t="shared" si="3"/>
        <v>0</v>
      </c>
      <c r="I5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56" s="79">
        <f t="shared" si="4"/>
        <v>0</v>
      </c>
    </row>
    <row r="57" spans="1:10" s="72" customFormat="1" ht="17.25" customHeight="1" x14ac:dyDescent="0.25">
      <c r="A57" s="77">
        <v>52</v>
      </c>
      <c r="B57" s="92"/>
      <c r="C57" s="90" t="s">
        <v>8</v>
      </c>
      <c r="D57" s="93"/>
      <c r="E57" s="94"/>
      <c r="F57" s="94"/>
      <c r="G57" s="74" t="b">
        <f t="shared" si="0"/>
        <v>0</v>
      </c>
      <c r="H57" s="75">
        <f t="shared" si="3"/>
        <v>0</v>
      </c>
      <c r="I5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57" s="79">
        <f t="shared" si="4"/>
        <v>0</v>
      </c>
    </row>
    <row r="58" spans="1:10" s="72" customFormat="1" ht="17.25" customHeight="1" x14ac:dyDescent="0.25">
      <c r="A58" s="77">
        <v>53</v>
      </c>
      <c r="B58" s="92"/>
      <c r="C58" s="90" t="s">
        <v>8</v>
      </c>
      <c r="D58" s="93"/>
      <c r="E58" s="94"/>
      <c r="F58" s="94"/>
      <c r="G58" s="74" t="b">
        <f t="shared" si="0"/>
        <v>0</v>
      </c>
      <c r="H58" s="75">
        <f t="shared" si="3"/>
        <v>0</v>
      </c>
      <c r="I5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58" s="79">
        <f t="shared" si="4"/>
        <v>0</v>
      </c>
    </row>
    <row r="59" spans="1:10" s="72" customFormat="1" ht="17.25" customHeight="1" x14ac:dyDescent="0.25">
      <c r="A59" s="77">
        <v>54</v>
      </c>
      <c r="B59" s="92"/>
      <c r="C59" s="90" t="s">
        <v>8</v>
      </c>
      <c r="D59" s="93"/>
      <c r="E59" s="94"/>
      <c r="F59" s="94"/>
      <c r="G59" s="74" t="b">
        <f t="shared" si="0"/>
        <v>0</v>
      </c>
      <c r="H59" s="75">
        <f t="shared" si="3"/>
        <v>0</v>
      </c>
      <c r="I5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59" s="79">
        <f t="shared" si="4"/>
        <v>0</v>
      </c>
    </row>
    <row r="60" spans="1:10" s="72" customFormat="1" ht="17.25" customHeight="1" x14ac:dyDescent="0.25">
      <c r="A60" s="77">
        <v>55</v>
      </c>
      <c r="B60" s="92"/>
      <c r="C60" s="90" t="s">
        <v>8</v>
      </c>
      <c r="D60" s="93"/>
      <c r="E60" s="94"/>
      <c r="F60" s="94"/>
      <c r="G60" s="74" t="b">
        <f t="shared" si="0"/>
        <v>0</v>
      </c>
      <c r="H60" s="75">
        <f t="shared" si="3"/>
        <v>0</v>
      </c>
      <c r="I6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60" s="79">
        <f t="shared" si="4"/>
        <v>0</v>
      </c>
    </row>
    <row r="61" spans="1:10" s="72" customFormat="1" ht="17.25" customHeight="1" x14ac:dyDescent="0.25">
      <c r="A61" s="77">
        <v>56</v>
      </c>
      <c r="B61" s="92"/>
      <c r="C61" s="90" t="s">
        <v>8</v>
      </c>
      <c r="D61" s="93"/>
      <c r="E61" s="94"/>
      <c r="F61" s="94"/>
      <c r="G61" s="74" t="b">
        <f t="shared" si="0"/>
        <v>0</v>
      </c>
      <c r="H61" s="75">
        <f t="shared" si="3"/>
        <v>0</v>
      </c>
      <c r="I6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61" s="79">
        <f t="shared" si="4"/>
        <v>0</v>
      </c>
    </row>
    <row r="62" spans="1:10" s="72" customFormat="1" ht="17.25" customHeight="1" x14ac:dyDescent="0.25">
      <c r="A62" s="77">
        <v>57</v>
      </c>
      <c r="B62" s="92"/>
      <c r="C62" s="90" t="s">
        <v>8</v>
      </c>
      <c r="D62" s="93"/>
      <c r="E62" s="94"/>
      <c r="F62" s="94"/>
      <c r="G62" s="74" t="b">
        <f t="shared" si="0"/>
        <v>0</v>
      </c>
      <c r="H62" s="75">
        <f t="shared" si="3"/>
        <v>0</v>
      </c>
      <c r="I6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62" s="79">
        <f t="shared" si="4"/>
        <v>0</v>
      </c>
    </row>
    <row r="63" spans="1:10" s="72" customFormat="1" ht="17.25" customHeight="1" x14ac:dyDescent="0.25">
      <c r="A63" s="77">
        <v>58</v>
      </c>
      <c r="B63" s="92"/>
      <c r="C63" s="90" t="s">
        <v>8</v>
      </c>
      <c r="D63" s="93"/>
      <c r="E63" s="94"/>
      <c r="F63" s="94"/>
      <c r="G63" s="74" t="b">
        <f t="shared" si="0"/>
        <v>0</v>
      </c>
      <c r="H63" s="75">
        <f t="shared" si="3"/>
        <v>0</v>
      </c>
      <c r="I6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63" s="79">
        <f t="shared" si="4"/>
        <v>0</v>
      </c>
    </row>
    <row r="64" spans="1:10" s="72" customFormat="1" ht="17.25" customHeight="1" x14ac:dyDescent="0.25">
      <c r="A64" s="77">
        <v>59</v>
      </c>
      <c r="B64" s="92"/>
      <c r="C64" s="90" t="s">
        <v>8</v>
      </c>
      <c r="D64" s="93"/>
      <c r="E64" s="94"/>
      <c r="F64" s="94"/>
      <c r="G64" s="74" t="b">
        <f t="shared" si="0"/>
        <v>0</v>
      </c>
      <c r="H64" s="75">
        <f t="shared" si="3"/>
        <v>0</v>
      </c>
      <c r="I6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64" s="79">
        <f t="shared" si="4"/>
        <v>0</v>
      </c>
    </row>
    <row r="65" spans="1:13" s="72" customFormat="1" ht="17.25" customHeight="1" thickBot="1" x14ac:dyDescent="0.3">
      <c r="A65" s="80">
        <v>60</v>
      </c>
      <c r="B65" s="92"/>
      <c r="C65" s="90" t="s">
        <v>8</v>
      </c>
      <c r="D65" s="93"/>
      <c r="E65" s="94"/>
      <c r="F65" s="94"/>
      <c r="G65" s="74" t="b">
        <f t="shared" si="0"/>
        <v>0</v>
      </c>
      <c r="H65" s="75">
        <f t="shared" si="3"/>
        <v>0</v>
      </c>
      <c r="I6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65" s="79">
        <f t="shared" si="4"/>
        <v>0</v>
      </c>
    </row>
    <row r="66" spans="1:13" s="72" customFormat="1" ht="17.25" customHeight="1" thickBot="1" x14ac:dyDescent="0.3">
      <c r="A66" s="81"/>
      <c r="B66" s="81"/>
      <c r="C66" s="82"/>
      <c r="D66" s="83">
        <f>SUM(D6:D65)</f>
        <v>0</v>
      </c>
      <c r="E66" s="84"/>
      <c r="F66" s="81"/>
      <c r="G66" s="82"/>
      <c r="H66" s="85">
        <f>SUM(H6:H65)</f>
        <v>0</v>
      </c>
      <c r="I66" s="86"/>
      <c r="J66" s="85">
        <f>SUM(J6:J65)</f>
        <v>0</v>
      </c>
    </row>
    <row r="69" spans="1:13" x14ac:dyDescent="0.3">
      <c r="M69" s="87"/>
    </row>
    <row r="70" spans="1:13" x14ac:dyDescent="0.3">
      <c r="J70" s="88"/>
    </row>
  </sheetData>
  <dataConsolidate/>
  <conditionalFormatting sqref="G6:H6 G7:I65">
    <cfRule type="cellIs" dxfId="18" priority="3" operator="equal">
      <formula>FALSE</formula>
    </cfRule>
  </conditionalFormatting>
  <conditionalFormatting sqref="I6">
    <cfRule type="cellIs" dxfId="17" priority="2" operator="equal">
      <formula>FALSE</formula>
    </cfRule>
  </conditionalFormatting>
  <dataValidations count="1">
    <dataValidation type="list" allowBlank="1" showInputMessage="1" showErrorMessage="1" prompt="Klikni in izberi" sqref="C6:C65">
      <formula1>$G$1:$G$3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verticalDpi="300" r:id="rId1"/>
  <headerFooter>
    <oddHeader xml:space="preserve">&amp;L&amp;G
&amp;C&amp;G
&amp;R&amp;G
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B2" sqref="B2"/>
    </sheetView>
  </sheetViews>
  <sheetFormatPr defaultRowHeight="16.5" x14ac:dyDescent="0.3"/>
  <cols>
    <col min="1" max="1" width="5.7109375" style="27" customWidth="1"/>
    <col min="2" max="2" width="46.140625" style="27" customWidth="1"/>
    <col min="3" max="3" width="23" style="27" customWidth="1"/>
    <col min="4" max="4" width="11.28515625" style="27" customWidth="1"/>
    <col min="5" max="5" width="10.85546875" style="27" customWidth="1"/>
    <col min="6" max="6" width="22.5703125" style="27" customWidth="1"/>
    <col min="7" max="7" width="9.85546875" style="27" customWidth="1"/>
    <col min="8" max="8" width="14.140625" style="27" customWidth="1"/>
    <col min="9" max="9" width="9.7109375" style="27" customWidth="1"/>
    <col min="10" max="10" width="14.7109375" style="27" customWidth="1"/>
    <col min="11" max="12" width="9.140625" style="27"/>
    <col min="13" max="13" width="27" style="27" customWidth="1"/>
    <col min="14" max="16384" width="9.140625" style="27"/>
  </cols>
  <sheetData>
    <row r="2" spans="1:10" x14ac:dyDescent="0.3">
      <c r="B2" s="30"/>
      <c r="J2" s="30" t="s">
        <v>83</v>
      </c>
    </row>
    <row r="3" spans="1:10" x14ac:dyDescent="0.3">
      <c r="A3" s="63" t="s">
        <v>87</v>
      </c>
      <c r="J3" s="64" t="s">
        <v>30</v>
      </c>
    </row>
    <row r="4" spans="1:10" ht="17.25" thickBot="1" x14ac:dyDescent="0.35">
      <c r="J4" s="157" t="s">
        <v>121</v>
      </c>
    </row>
    <row r="5" spans="1:10" s="72" customFormat="1" ht="51.75" thickBot="1" x14ac:dyDescent="0.3">
      <c r="A5" s="65" t="s">
        <v>24</v>
      </c>
      <c r="B5" s="66" t="s">
        <v>58</v>
      </c>
      <c r="C5" s="67" t="s">
        <v>57</v>
      </c>
      <c r="D5" s="67" t="s">
        <v>56</v>
      </c>
      <c r="E5" s="67" t="s">
        <v>46</v>
      </c>
      <c r="F5" s="67" t="s">
        <v>59</v>
      </c>
      <c r="G5" s="67" t="s">
        <v>47</v>
      </c>
      <c r="H5" s="67" t="s">
        <v>48</v>
      </c>
      <c r="I5" s="70" t="s">
        <v>18</v>
      </c>
      <c r="J5" s="70" t="s">
        <v>27</v>
      </c>
    </row>
    <row r="6" spans="1:10" s="72" customFormat="1" ht="17.25" customHeight="1" x14ac:dyDescent="0.25">
      <c r="A6" s="73">
        <v>1</v>
      </c>
      <c r="B6" s="89"/>
      <c r="C6" s="89"/>
      <c r="D6" s="89"/>
      <c r="E6" s="99"/>
      <c r="F6" s="100"/>
      <c r="G6" s="101"/>
      <c r="H6" s="95">
        <f>+E6*F6*G6/100</f>
        <v>0</v>
      </c>
      <c r="I6" s="1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6" s="96">
        <f>ROUNDDOWN(H6*I6/100,2)</f>
        <v>0</v>
      </c>
    </row>
    <row r="7" spans="1:10" s="72" customFormat="1" ht="17.25" customHeight="1" x14ac:dyDescent="0.25">
      <c r="A7" s="77">
        <v>2</v>
      </c>
      <c r="B7" s="89"/>
      <c r="C7" s="92"/>
      <c r="D7" s="92"/>
      <c r="E7" s="102"/>
      <c r="F7" s="100"/>
      <c r="G7" s="101"/>
      <c r="H7" s="95">
        <f t="shared" ref="H7:H26" si="0">+E7*F7*G7/100</f>
        <v>0</v>
      </c>
      <c r="I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7" s="96">
        <f t="shared" ref="J7:J26" si="1">ROUNDDOWN(H7*I7/100,2)</f>
        <v>0</v>
      </c>
    </row>
    <row r="8" spans="1:10" s="72" customFormat="1" ht="17.25" customHeight="1" x14ac:dyDescent="0.25">
      <c r="A8" s="77">
        <v>3</v>
      </c>
      <c r="B8" s="92"/>
      <c r="C8" s="92"/>
      <c r="D8" s="92"/>
      <c r="E8" s="102"/>
      <c r="F8" s="100"/>
      <c r="G8" s="101"/>
      <c r="H8" s="95">
        <f t="shared" si="0"/>
        <v>0</v>
      </c>
      <c r="I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8" s="96">
        <f t="shared" si="1"/>
        <v>0</v>
      </c>
    </row>
    <row r="9" spans="1:10" s="72" customFormat="1" ht="17.25" customHeight="1" x14ac:dyDescent="0.25">
      <c r="A9" s="77">
        <v>4</v>
      </c>
      <c r="B9" s="92"/>
      <c r="C9" s="92"/>
      <c r="D9" s="92"/>
      <c r="E9" s="102"/>
      <c r="F9" s="100"/>
      <c r="G9" s="101"/>
      <c r="H9" s="95">
        <f t="shared" si="0"/>
        <v>0</v>
      </c>
      <c r="I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9" s="96">
        <f t="shared" si="1"/>
        <v>0</v>
      </c>
    </row>
    <row r="10" spans="1:10" s="72" customFormat="1" ht="17.25" customHeight="1" x14ac:dyDescent="0.25">
      <c r="A10" s="77">
        <v>5</v>
      </c>
      <c r="B10" s="92"/>
      <c r="C10" s="92"/>
      <c r="D10" s="92"/>
      <c r="E10" s="102"/>
      <c r="F10" s="100"/>
      <c r="G10" s="101"/>
      <c r="H10" s="95">
        <f t="shared" si="0"/>
        <v>0</v>
      </c>
      <c r="I1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0" s="96">
        <f t="shared" si="1"/>
        <v>0</v>
      </c>
    </row>
    <row r="11" spans="1:10" s="72" customFormat="1" ht="17.25" customHeight="1" x14ac:dyDescent="0.25">
      <c r="A11" s="77">
        <v>6</v>
      </c>
      <c r="B11" s="92"/>
      <c r="C11" s="92"/>
      <c r="D11" s="92"/>
      <c r="E11" s="102"/>
      <c r="F11" s="100"/>
      <c r="G11" s="101"/>
      <c r="H11" s="95">
        <f t="shared" si="0"/>
        <v>0</v>
      </c>
      <c r="I1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1" s="96">
        <f t="shared" si="1"/>
        <v>0</v>
      </c>
    </row>
    <row r="12" spans="1:10" s="72" customFormat="1" ht="17.25" customHeight="1" x14ac:dyDescent="0.25">
      <c r="A12" s="77">
        <v>7</v>
      </c>
      <c r="B12" s="92"/>
      <c r="C12" s="92"/>
      <c r="D12" s="92"/>
      <c r="E12" s="102"/>
      <c r="F12" s="100"/>
      <c r="G12" s="101"/>
      <c r="H12" s="95">
        <f t="shared" ref="H12:H18" si="2">+E12*F12*G12/100</f>
        <v>0</v>
      </c>
      <c r="I1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2" s="96">
        <f t="shared" ref="J12:J18" si="3">ROUNDDOWN(H12*I12/100,2)</f>
        <v>0</v>
      </c>
    </row>
    <row r="13" spans="1:10" s="72" customFormat="1" ht="17.25" customHeight="1" x14ac:dyDescent="0.25">
      <c r="A13" s="77">
        <v>8</v>
      </c>
      <c r="B13" s="92"/>
      <c r="C13" s="92"/>
      <c r="D13" s="92"/>
      <c r="E13" s="102"/>
      <c r="F13" s="100"/>
      <c r="G13" s="101"/>
      <c r="H13" s="95">
        <f t="shared" si="2"/>
        <v>0</v>
      </c>
      <c r="I1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3" s="96">
        <f t="shared" si="3"/>
        <v>0</v>
      </c>
    </row>
    <row r="14" spans="1:10" s="72" customFormat="1" ht="17.25" customHeight="1" x14ac:dyDescent="0.25">
      <c r="A14" s="77">
        <v>9</v>
      </c>
      <c r="B14" s="92"/>
      <c r="C14" s="92"/>
      <c r="D14" s="92"/>
      <c r="E14" s="102"/>
      <c r="F14" s="100"/>
      <c r="G14" s="101"/>
      <c r="H14" s="95">
        <f t="shared" si="2"/>
        <v>0</v>
      </c>
      <c r="I1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4" s="96">
        <f t="shared" si="3"/>
        <v>0</v>
      </c>
    </row>
    <row r="15" spans="1:10" s="72" customFormat="1" ht="17.25" customHeight="1" x14ac:dyDescent="0.25">
      <c r="A15" s="77">
        <v>10</v>
      </c>
      <c r="B15" s="92"/>
      <c r="C15" s="92"/>
      <c r="D15" s="92"/>
      <c r="E15" s="102"/>
      <c r="F15" s="100"/>
      <c r="G15" s="101"/>
      <c r="H15" s="95">
        <f t="shared" si="2"/>
        <v>0</v>
      </c>
      <c r="I1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5" s="96">
        <f t="shared" si="3"/>
        <v>0</v>
      </c>
    </row>
    <row r="16" spans="1:10" s="72" customFormat="1" ht="17.25" customHeight="1" x14ac:dyDescent="0.25">
      <c r="A16" s="77">
        <v>11</v>
      </c>
      <c r="B16" s="92"/>
      <c r="C16" s="92"/>
      <c r="D16" s="92"/>
      <c r="E16" s="102"/>
      <c r="F16" s="100"/>
      <c r="G16" s="101"/>
      <c r="H16" s="95">
        <f t="shared" si="2"/>
        <v>0</v>
      </c>
      <c r="I1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6" s="96">
        <f t="shared" si="3"/>
        <v>0</v>
      </c>
    </row>
    <row r="17" spans="1:13" s="72" customFormat="1" ht="17.25" customHeight="1" x14ac:dyDescent="0.25">
      <c r="A17" s="77">
        <v>12</v>
      </c>
      <c r="B17" s="92"/>
      <c r="C17" s="92"/>
      <c r="D17" s="92"/>
      <c r="E17" s="102"/>
      <c r="F17" s="100"/>
      <c r="G17" s="101"/>
      <c r="H17" s="95">
        <f t="shared" si="2"/>
        <v>0</v>
      </c>
      <c r="I1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7" s="96">
        <f t="shared" si="3"/>
        <v>0</v>
      </c>
    </row>
    <row r="18" spans="1:13" s="72" customFormat="1" ht="17.25" customHeight="1" x14ac:dyDescent="0.25">
      <c r="A18" s="77">
        <v>13</v>
      </c>
      <c r="B18" s="92"/>
      <c r="C18" s="92"/>
      <c r="D18" s="92"/>
      <c r="E18" s="102"/>
      <c r="F18" s="100"/>
      <c r="G18" s="101"/>
      <c r="H18" s="95">
        <f t="shared" si="2"/>
        <v>0</v>
      </c>
      <c r="I1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8" s="96">
        <f t="shared" si="3"/>
        <v>0</v>
      </c>
    </row>
    <row r="19" spans="1:13" s="72" customFormat="1" ht="17.25" customHeight="1" x14ac:dyDescent="0.25">
      <c r="A19" s="77">
        <v>14</v>
      </c>
      <c r="B19" s="92"/>
      <c r="C19" s="92"/>
      <c r="D19" s="92"/>
      <c r="E19" s="102"/>
      <c r="F19" s="100"/>
      <c r="G19" s="101"/>
      <c r="H19" s="95">
        <f t="shared" si="0"/>
        <v>0</v>
      </c>
      <c r="I1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19" s="96">
        <f t="shared" si="1"/>
        <v>0</v>
      </c>
    </row>
    <row r="20" spans="1:13" s="72" customFormat="1" ht="17.25" customHeight="1" x14ac:dyDescent="0.25">
      <c r="A20" s="77">
        <v>15</v>
      </c>
      <c r="B20" s="92"/>
      <c r="C20" s="92"/>
      <c r="D20" s="92"/>
      <c r="E20" s="102"/>
      <c r="F20" s="100"/>
      <c r="G20" s="101"/>
      <c r="H20" s="95">
        <f t="shared" si="0"/>
        <v>0</v>
      </c>
      <c r="I2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0" s="96">
        <f t="shared" si="1"/>
        <v>0</v>
      </c>
    </row>
    <row r="21" spans="1:13" s="72" customFormat="1" ht="17.25" customHeight="1" x14ac:dyDescent="0.25">
      <c r="A21" s="77">
        <v>16</v>
      </c>
      <c r="B21" s="92"/>
      <c r="C21" s="92"/>
      <c r="D21" s="92"/>
      <c r="E21" s="102"/>
      <c r="F21" s="100"/>
      <c r="G21" s="101"/>
      <c r="H21" s="95">
        <f t="shared" si="0"/>
        <v>0</v>
      </c>
      <c r="I2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1" s="96">
        <f t="shared" si="1"/>
        <v>0</v>
      </c>
    </row>
    <row r="22" spans="1:13" s="72" customFormat="1" ht="17.25" customHeight="1" x14ac:dyDescent="0.25">
      <c r="A22" s="77">
        <v>17</v>
      </c>
      <c r="B22" s="92"/>
      <c r="C22" s="92"/>
      <c r="D22" s="92"/>
      <c r="E22" s="102"/>
      <c r="F22" s="100"/>
      <c r="G22" s="101"/>
      <c r="H22" s="95">
        <f t="shared" si="0"/>
        <v>0</v>
      </c>
      <c r="I2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2" s="96">
        <f t="shared" si="1"/>
        <v>0</v>
      </c>
    </row>
    <row r="23" spans="1:13" s="72" customFormat="1" ht="17.25" customHeight="1" x14ac:dyDescent="0.25">
      <c r="A23" s="77">
        <v>18</v>
      </c>
      <c r="B23" s="92"/>
      <c r="C23" s="92"/>
      <c r="D23" s="92"/>
      <c r="E23" s="102"/>
      <c r="F23" s="100"/>
      <c r="G23" s="101"/>
      <c r="H23" s="95">
        <f t="shared" si="0"/>
        <v>0</v>
      </c>
      <c r="I2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3" s="96">
        <f t="shared" si="1"/>
        <v>0</v>
      </c>
    </row>
    <row r="24" spans="1:13" s="72" customFormat="1" ht="17.25" customHeight="1" x14ac:dyDescent="0.25">
      <c r="A24" s="77">
        <v>19</v>
      </c>
      <c r="B24" s="92"/>
      <c r="C24" s="92"/>
      <c r="D24" s="92"/>
      <c r="E24" s="102"/>
      <c r="F24" s="100"/>
      <c r="G24" s="101"/>
      <c r="H24" s="95">
        <f t="shared" si="0"/>
        <v>0</v>
      </c>
      <c r="I2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4" s="96">
        <f t="shared" si="1"/>
        <v>0</v>
      </c>
    </row>
    <row r="25" spans="1:13" s="72" customFormat="1" ht="17.25" customHeight="1" x14ac:dyDescent="0.25">
      <c r="A25" s="77">
        <v>20</v>
      </c>
      <c r="B25" s="92"/>
      <c r="C25" s="92"/>
      <c r="D25" s="92"/>
      <c r="E25" s="102"/>
      <c r="F25" s="100"/>
      <c r="G25" s="101"/>
      <c r="H25" s="95">
        <f t="shared" si="0"/>
        <v>0</v>
      </c>
      <c r="I2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5" s="96">
        <f t="shared" si="1"/>
        <v>0</v>
      </c>
    </row>
    <row r="26" spans="1:13" s="72" customFormat="1" ht="17.25" customHeight="1" thickBot="1" x14ac:dyDescent="0.3">
      <c r="A26" s="80">
        <v>21</v>
      </c>
      <c r="B26" s="103"/>
      <c r="C26" s="103"/>
      <c r="D26" s="103"/>
      <c r="E26" s="104"/>
      <c r="F26" s="105"/>
      <c r="G26" s="101"/>
      <c r="H26" s="95">
        <f t="shared" si="0"/>
        <v>0</v>
      </c>
      <c r="I26" s="97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J26" s="96">
        <f t="shared" si="1"/>
        <v>0</v>
      </c>
    </row>
    <row r="27" spans="1:13" s="72" customFormat="1" ht="17.25" customHeight="1" thickBot="1" x14ac:dyDescent="0.3">
      <c r="A27" s="81"/>
      <c r="B27" s="81"/>
      <c r="C27" s="81"/>
      <c r="D27" s="82"/>
      <c r="E27" s="98">
        <f>SUM(E6:E26)</f>
        <v>0</v>
      </c>
      <c r="F27" s="84"/>
      <c r="G27" s="82"/>
      <c r="H27" s="98">
        <f>SUM(H6:H26)</f>
        <v>0</v>
      </c>
      <c r="I27" s="86"/>
      <c r="J27" s="85">
        <f>SUM(J6:J26)</f>
        <v>0</v>
      </c>
    </row>
    <row r="30" spans="1:13" x14ac:dyDescent="0.3">
      <c r="M30" s="87"/>
    </row>
  </sheetData>
  <conditionalFormatting sqref="I7:I11 I19:I26">
    <cfRule type="cellIs" dxfId="16" priority="3" operator="equal">
      <formula>FALSE</formula>
    </cfRule>
  </conditionalFormatting>
  <conditionalFormatting sqref="I6">
    <cfRule type="cellIs" dxfId="15" priority="2" operator="equal">
      <formula>FALSE</formula>
    </cfRule>
  </conditionalFormatting>
  <conditionalFormatting sqref="I12:I18">
    <cfRule type="cellIs" dxfId="14" priority="1" operator="equal">
      <formula>FALSE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  <headerFooter>
    <oddHeader>&amp;L&amp;G&amp;C&amp;G&amp;R&amp;G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workbookViewId="0">
      <selection activeCell="B2" sqref="B2"/>
    </sheetView>
  </sheetViews>
  <sheetFormatPr defaultRowHeight="16.5" x14ac:dyDescent="0.3"/>
  <cols>
    <col min="1" max="1" width="5.7109375" style="27" customWidth="1"/>
    <col min="2" max="2" width="23.28515625" style="27" customWidth="1"/>
    <col min="3" max="3" width="35.140625" style="27" customWidth="1"/>
    <col min="4" max="4" width="23" style="27" customWidth="1"/>
    <col min="5" max="5" width="11.28515625" style="27" customWidth="1"/>
    <col min="6" max="6" width="10.85546875" style="27" customWidth="1"/>
    <col min="7" max="7" width="12.85546875" style="27" customWidth="1"/>
    <col min="8" max="8" width="9.140625" style="27" customWidth="1"/>
    <col min="9" max="9" width="14.140625" style="27" customWidth="1"/>
    <col min="10" max="10" width="9.7109375" style="27" customWidth="1"/>
    <col min="11" max="11" width="14.7109375" style="27" customWidth="1"/>
    <col min="12" max="13" width="9.140625" style="27"/>
    <col min="14" max="14" width="27" style="27" customWidth="1"/>
    <col min="15" max="16384" width="9.140625" style="27"/>
  </cols>
  <sheetData>
    <row r="2" spans="1:11" x14ac:dyDescent="0.3">
      <c r="B2" s="30"/>
      <c r="K2" s="31" t="s">
        <v>83</v>
      </c>
    </row>
    <row r="3" spans="1:11" x14ac:dyDescent="0.3">
      <c r="A3" s="63" t="s">
        <v>88</v>
      </c>
      <c r="K3" s="64" t="s">
        <v>30</v>
      </c>
    </row>
    <row r="4" spans="1:11" ht="17.25" thickBot="1" x14ac:dyDescent="0.35">
      <c r="K4" s="157" t="s">
        <v>121</v>
      </c>
    </row>
    <row r="5" spans="1:11" s="72" customFormat="1" ht="51.75" thickBot="1" x14ac:dyDescent="0.3">
      <c r="A5" s="65" t="s">
        <v>24</v>
      </c>
      <c r="B5" s="66" t="s">
        <v>50</v>
      </c>
      <c r="C5" s="106" t="s">
        <v>51</v>
      </c>
      <c r="D5" s="67" t="s">
        <v>45</v>
      </c>
      <c r="E5" s="67" t="s">
        <v>49</v>
      </c>
      <c r="F5" s="67" t="s">
        <v>46</v>
      </c>
      <c r="G5" s="67" t="s">
        <v>52</v>
      </c>
      <c r="H5" s="67" t="s">
        <v>47</v>
      </c>
      <c r="I5" s="67" t="s">
        <v>48</v>
      </c>
      <c r="J5" s="70" t="s">
        <v>18</v>
      </c>
      <c r="K5" s="70" t="s">
        <v>27</v>
      </c>
    </row>
    <row r="6" spans="1:11" s="72" customFormat="1" ht="17.25" customHeight="1" x14ac:dyDescent="0.25">
      <c r="A6" s="73">
        <v>1</v>
      </c>
      <c r="B6" s="89"/>
      <c r="C6" s="107"/>
      <c r="D6" s="89"/>
      <c r="E6" s="89"/>
      <c r="F6" s="99"/>
      <c r="G6" s="100"/>
      <c r="H6" s="101"/>
      <c r="I6" s="95">
        <f>+F6*G6*H6/100</f>
        <v>0</v>
      </c>
      <c r="J6" s="1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6" s="96">
        <f>ROUNDDOWN(I6*J6/100,2)</f>
        <v>0</v>
      </c>
    </row>
    <row r="7" spans="1:11" s="72" customFormat="1" ht="17.25" customHeight="1" x14ac:dyDescent="0.25">
      <c r="A7" s="77">
        <v>2</v>
      </c>
      <c r="B7" s="89"/>
      <c r="C7" s="107"/>
      <c r="D7" s="92"/>
      <c r="E7" s="92"/>
      <c r="F7" s="102"/>
      <c r="G7" s="100"/>
      <c r="H7" s="101"/>
      <c r="I7" s="95">
        <f t="shared" ref="I7:I26" si="0">+F7*G7*H7/100</f>
        <v>0</v>
      </c>
      <c r="J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7" s="96">
        <f t="shared" ref="K7:K26" si="1">ROUNDDOWN(I7*J7/100,2)</f>
        <v>0</v>
      </c>
    </row>
    <row r="8" spans="1:11" s="72" customFormat="1" ht="17.25" customHeight="1" x14ac:dyDescent="0.25">
      <c r="A8" s="77">
        <v>3</v>
      </c>
      <c r="B8" s="92"/>
      <c r="C8" s="108"/>
      <c r="D8" s="92"/>
      <c r="E8" s="92"/>
      <c r="F8" s="102"/>
      <c r="G8" s="100"/>
      <c r="H8" s="101"/>
      <c r="I8" s="95">
        <f t="shared" si="0"/>
        <v>0</v>
      </c>
      <c r="J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8" s="96">
        <f t="shared" si="1"/>
        <v>0</v>
      </c>
    </row>
    <row r="9" spans="1:11" s="72" customFormat="1" ht="17.25" customHeight="1" x14ac:dyDescent="0.25">
      <c r="A9" s="77">
        <v>4</v>
      </c>
      <c r="B9" s="92"/>
      <c r="C9" s="108"/>
      <c r="D9" s="92"/>
      <c r="E9" s="92"/>
      <c r="F9" s="102"/>
      <c r="G9" s="100"/>
      <c r="H9" s="101"/>
      <c r="I9" s="95">
        <f t="shared" si="0"/>
        <v>0</v>
      </c>
      <c r="J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9" s="96">
        <f t="shared" si="1"/>
        <v>0</v>
      </c>
    </row>
    <row r="10" spans="1:11" s="72" customFormat="1" ht="17.25" customHeight="1" x14ac:dyDescent="0.25">
      <c r="A10" s="77">
        <v>5</v>
      </c>
      <c r="B10" s="92"/>
      <c r="C10" s="108"/>
      <c r="D10" s="92"/>
      <c r="E10" s="92"/>
      <c r="F10" s="102"/>
      <c r="G10" s="100"/>
      <c r="H10" s="101"/>
      <c r="I10" s="95">
        <f t="shared" ref="I10:I18" si="2">+F10*G10*H10/100</f>
        <v>0</v>
      </c>
      <c r="J1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0" s="96">
        <f t="shared" ref="K10:K18" si="3">ROUNDDOWN(I10*J10/100,2)</f>
        <v>0</v>
      </c>
    </row>
    <row r="11" spans="1:11" s="72" customFormat="1" ht="17.25" customHeight="1" x14ac:dyDescent="0.25">
      <c r="A11" s="77">
        <v>6</v>
      </c>
      <c r="B11" s="92"/>
      <c r="C11" s="108"/>
      <c r="D11" s="92"/>
      <c r="E11" s="92"/>
      <c r="F11" s="102"/>
      <c r="G11" s="100"/>
      <c r="H11" s="101"/>
      <c r="I11" s="95">
        <f t="shared" si="2"/>
        <v>0</v>
      </c>
      <c r="J1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1" s="96">
        <f t="shared" si="3"/>
        <v>0</v>
      </c>
    </row>
    <row r="12" spans="1:11" s="72" customFormat="1" ht="17.25" customHeight="1" x14ac:dyDescent="0.25">
      <c r="A12" s="77">
        <v>7</v>
      </c>
      <c r="B12" s="92"/>
      <c r="C12" s="108"/>
      <c r="D12" s="92"/>
      <c r="E12" s="92"/>
      <c r="F12" s="102"/>
      <c r="G12" s="100"/>
      <c r="H12" s="101"/>
      <c r="I12" s="95">
        <f t="shared" si="2"/>
        <v>0</v>
      </c>
      <c r="J1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2" s="96">
        <f t="shared" si="3"/>
        <v>0</v>
      </c>
    </row>
    <row r="13" spans="1:11" s="72" customFormat="1" ht="17.25" customHeight="1" x14ac:dyDescent="0.25">
      <c r="A13" s="77">
        <v>8</v>
      </c>
      <c r="B13" s="92"/>
      <c r="C13" s="108"/>
      <c r="D13" s="92"/>
      <c r="E13" s="92"/>
      <c r="F13" s="102"/>
      <c r="G13" s="100"/>
      <c r="H13" s="101"/>
      <c r="I13" s="95">
        <f t="shared" si="2"/>
        <v>0</v>
      </c>
      <c r="J1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3" s="96">
        <f t="shared" si="3"/>
        <v>0</v>
      </c>
    </row>
    <row r="14" spans="1:11" s="72" customFormat="1" ht="17.25" customHeight="1" x14ac:dyDescent="0.25">
      <c r="A14" s="77">
        <v>9</v>
      </c>
      <c r="B14" s="92"/>
      <c r="C14" s="108"/>
      <c r="D14" s="92"/>
      <c r="E14" s="92"/>
      <c r="F14" s="102"/>
      <c r="G14" s="100"/>
      <c r="H14" s="101"/>
      <c r="I14" s="95">
        <f t="shared" si="2"/>
        <v>0</v>
      </c>
      <c r="J1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4" s="96">
        <f t="shared" si="3"/>
        <v>0</v>
      </c>
    </row>
    <row r="15" spans="1:11" s="72" customFormat="1" ht="17.25" customHeight="1" x14ac:dyDescent="0.25">
      <c r="A15" s="77">
        <v>10</v>
      </c>
      <c r="B15" s="92"/>
      <c r="C15" s="108"/>
      <c r="D15" s="92"/>
      <c r="E15" s="92"/>
      <c r="F15" s="102"/>
      <c r="G15" s="100"/>
      <c r="H15" s="101"/>
      <c r="I15" s="95">
        <f t="shared" si="2"/>
        <v>0</v>
      </c>
      <c r="J1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5" s="96">
        <f t="shared" si="3"/>
        <v>0</v>
      </c>
    </row>
    <row r="16" spans="1:11" s="72" customFormat="1" ht="17.25" customHeight="1" x14ac:dyDescent="0.25">
      <c r="A16" s="77">
        <v>11</v>
      </c>
      <c r="B16" s="92"/>
      <c r="C16" s="108"/>
      <c r="D16" s="92"/>
      <c r="E16" s="92"/>
      <c r="F16" s="102"/>
      <c r="G16" s="100"/>
      <c r="H16" s="101"/>
      <c r="I16" s="95">
        <f t="shared" si="2"/>
        <v>0</v>
      </c>
      <c r="J1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6" s="96">
        <f t="shared" si="3"/>
        <v>0</v>
      </c>
    </row>
    <row r="17" spans="1:14" s="72" customFormat="1" ht="17.25" customHeight="1" x14ac:dyDescent="0.25">
      <c r="A17" s="77">
        <v>12</v>
      </c>
      <c r="B17" s="92"/>
      <c r="C17" s="108"/>
      <c r="D17" s="92"/>
      <c r="E17" s="92"/>
      <c r="F17" s="102"/>
      <c r="G17" s="100"/>
      <c r="H17" s="101"/>
      <c r="I17" s="95">
        <f t="shared" si="2"/>
        <v>0</v>
      </c>
      <c r="J1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7" s="96">
        <f t="shared" si="3"/>
        <v>0</v>
      </c>
    </row>
    <row r="18" spans="1:14" s="72" customFormat="1" ht="17.25" customHeight="1" x14ac:dyDescent="0.25">
      <c r="A18" s="77">
        <v>13</v>
      </c>
      <c r="B18" s="92"/>
      <c r="C18" s="108"/>
      <c r="D18" s="92"/>
      <c r="E18" s="92"/>
      <c r="F18" s="102"/>
      <c r="G18" s="100"/>
      <c r="H18" s="101"/>
      <c r="I18" s="95">
        <f t="shared" si="2"/>
        <v>0</v>
      </c>
      <c r="J1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8" s="96">
        <f t="shared" si="3"/>
        <v>0</v>
      </c>
    </row>
    <row r="19" spans="1:14" s="72" customFormat="1" ht="17.25" customHeight="1" x14ac:dyDescent="0.25">
      <c r="A19" s="77">
        <v>14</v>
      </c>
      <c r="B19" s="92"/>
      <c r="C19" s="108"/>
      <c r="D19" s="92"/>
      <c r="E19" s="92"/>
      <c r="F19" s="102"/>
      <c r="G19" s="100"/>
      <c r="H19" s="101"/>
      <c r="I19" s="95">
        <f t="shared" si="0"/>
        <v>0</v>
      </c>
      <c r="J1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9" s="96">
        <f t="shared" si="1"/>
        <v>0</v>
      </c>
    </row>
    <row r="20" spans="1:14" s="72" customFormat="1" ht="17.25" customHeight="1" x14ac:dyDescent="0.25">
      <c r="A20" s="77">
        <v>15</v>
      </c>
      <c r="B20" s="92"/>
      <c r="C20" s="108"/>
      <c r="D20" s="92"/>
      <c r="E20" s="92"/>
      <c r="F20" s="102"/>
      <c r="G20" s="100"/>
      <c r="H20" s="101"/>
      <c r="I20" s="95">
        <f t="shared" si="0"/>
        <v>0</v>
      </c>
      <c r="J2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0" s="96">
        <f t="shared" si="1"/>
        <v>0</v>
      </c>
    </row>
    <row r="21" spans="1:14" s="72" customFormat="1" ht="17.25" customHeight="1" x14ac:dyDescent="0.25">
      <c r="A21" s="77">
        <v>16</v>
      </c>
      <c r="B21" s="92"/>
      <c r="C21" s="108"/>
      <c r="D21" s="92"/>
      <c r="E21" s="92"/>
      <c r="F21" s="102"/>
      <c r="G21" s="100"/>
      <c r="H21" s="101"/>
      <c r="I21" s="95">
        <f t="shared" si="0"/>
        <v>0</v>
      </c>
      <c r="J2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1" s="96">
        <f t="shared" si="1"/>
        <v>0</v>
      </c>
    </row>
    <row r="22" spans="1:14" s="72" customFormat="1" ht="17.25" customHeight="1" x14ac:dyDescent="0.25">
      <c r="A22" s="77">
        <v>17</v>
      </c>
      <c r="B22" s="92"/>
      <c r="C22" s="108"/>
      <c r="D22" s="92"/>
      <c r="E22" s="92"/>
      <c r="F22" s="102"/>
      <c r="G22" s="100"/>
      <c r="H22" s="101"/>
      <c r="I22" s="95">
        <f t="shared" si="0"/>
        <v>0</v>
      </c>
      <c r="J2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2" s="96">
        <f t="shared" si="1"/>
        <v>0</v>
      </c>
    </row>
    <row r="23" spans="1:14" s="72" customFormat="1" ht="17.25" customHeight="1" x14ac:dyDescent="0.25">
      <c r="A23" s="77">
        <v>18</v>
      </c>
      <c r="B23" s="92"/>
      <c r="C23" s="108"/>
      <c r="D23" s="92"/>
      <c r="E23" s="92"/>
      <c r="F23" s="102"/>
      <c r="G23" s="100"/>
      <c r="H23" s="101"/>
      <c r="I23" s="95">
        <f t="shared" si="0"/>
        <v>0</v>
      </c>
      <c r="J2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3" s="96">
        <f t="shared" si="1"/>
        <v>0</v>
      </c>
    </row>
    <row r="24" spans="1:14" s="72" customFormat="1" ht="17.25" customHeight="1" x14ac:dyDescent="0.25">
      <c r="A24" s="77">
        <v>19</v>
      </c>
      <c r="B24" s="92"/>
      <c r="C24" s="108"/>
      <c r="D24" s="92"/>
      <c r="E24" s="92"/>
      <c r="F24" s="102"/>
      <c r="G24" s="100"/>
      <c r="H24" s="101"/>
      <c r="I24" s="95">
        <f t="shared" si="0"/>
        <v>0</v>
      </c>
      <c r="J2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4" s="96">
        <f t="shared" si="1"/>
        <v>0</v>
      </c>
    </row>
    <row r="25" spans="1:14" s="72" customFormat="1" ht="17.25" customHeight="1" x14ac:dyDescent="0.25">
      <c r="A25" s="77">
        <v>20</v>
      </c>
      <c r="B25" s="92"/>
      <c r="C25" s="108"/>
      <c r="D25" s="92"/>
      <c r="E25" s="92"/>
      <c r="F25" s="102"/>
      <c r="G25" s="100"/>
      <c r="H25" s="101"/>
      <c r="I25" s="95">
        <f t="shared" si="0"/>
        <v>0</v>
      </c>
      <c r="J2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5" s="96">
        <f t="shared" si="1"/>
        <v>0</v>
      </c>
    </row>
    <row r="26" spans="1:14" s="72" customFormat="1" ht="17.25" customHeight="1" thickBot="1" x14ac:dyDescent="0.3">
      <c r="A26" s="80">
        <v>21</v>
      </c>
      <c r="B26" s="103"/>
      <c r="C26" s="109"/>
      <c r="D26" s="103"/>
      <c r="E26" s="103"/>
      <c r="F26" s="104"/>
      <c r="G26" s="105"/>
      <c r="H26" s="101"/>
      <c r="I26" s="95">
        <f t="shared" si="0"/>
        <v>0</v>
      </c>
      <c r="J26" s="97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6" s="96">
        <f t="shared" si="1"/>
        <v>0</v>
      </c>
    </row>
    <row r="27" spans="1:14" s="72" customFormat="1" ht="17.25" customHeight="1" thickBot="1" x14ac:dyDescent="0.3">
      <c r="A27" s="81"/>
      <c r="B27" s="81"/>
      <c r="C27" s="81"/>
      <c r="D27" s="81"/>
      <c r="E27" s="82"/>
      <c r="F27" s="98">
        <f>SUM(F6:F26)</f>
        <v>0</v>
      </c>
      <c r="G27" s="84"/>
      <c r="H27" s="82"/>
      <c r="I27" s="98">
        <f>SUM(I6:I26)</f>
        <v>0</v>
      </c>
      <c r="J27" s="86"/>
      <c r="K27" s="85">
        <f>SUM(K6:K26)</f>
        <v>0</v>
      </c>
    </row>
    <row r="30" spans="1:14" x14ac:dyDescent="0.3">
      <c r="N30" s="87"/>
    </row>
  </sheetData>
  <conditionalFormatting sqref="J7:J9 J19:J26">
    <cfRule type="cellIs" dxfId="13" priority="3" operator="equal">
      <formula>FALSE</formula>
    </cfRule>
  </conditionalFormatting>
  <conditionalFormatting sqref="J6">
    <cfRule type="cellIs" dxfId="12" priority="2" operator="equal">
      <formula>FALSE</formula>
    </cfRule>
  </conditionalFormatting>
  <conditionalFormatting sqref="J10:J18">
    <cfRule type="cellIs" dxfId="11" priority="1" operator="equal">
      <formula>FALSE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  <headerFooter>
    <oddHeader>&amp;L&amp;G&amp;C&amp;G&amp;R&amp;G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B2" sqref="B2"/>
    </sheetView>
  </sheetViews>
  <sheetFormatPr defaultRowHeight="16.5" x14ac:dyDescent="0.3"/>
  <cols>
    <col min="1" max="1" width="5.7109375" style="27" customWidth="1"/>
    <col min="2" max="2" width="28.5703125" style="27" customWidth="1"/>
    <col min="3" max="3" width="19.140625" style="27" customWidth="1"/>
    <col min="4" max="5" width="10.85546875" style="27" customWidth="1"/>
    <col min="6" max="6" width="12" style="27" customWidth="1"/>
    <col min="7" max="7" width="9.28515625" style="27" bestFit="1" customWidth="1"/>
    <col min="8" max="8" width="16.28515625" style="27" customWidth="1"/>
    <col min="9" max="9" width="15.5703125" style="27" customWidth="1"/>
    <col min="10" max="10" width="16.28515625" style="27" customWidth="1"/>
    <col min="11" max="11" width="11.140625" style="27" customWidth="1"/>
    <col min="12" max="12" width="13.28515625" style="27" customWidth="1"/>
    <col min="13" max="14" width="9.140625" style="27"/>
    <col min="15" max="15" width="27" style="27" customWidth="1"/>
    <col min="16" max="16384" width="9.140625" style="27"/>
  </cols>
  <sheetData>
    <row r="1" spans="1:12" x14ac:dyDescent="0.3">
      <c r="F1" s="26"/>
      <c r="G1" s="26"/>
      <c r="H1" s="25" t="s">
        <v>8</v>
      </c>
      <c r="I1" s="26"/>
      <c r="J1" s="26"/>
    </row>
    <row r="2" spans="1:12" x14ac:dyDescent="0.3">
      <c r="B2" s="30"/>
      <c r="F2" s="26"/>
      <c r="G2" s="26"/>
      <c r="H2" s="25" t="s">
        <v>37</v>
      </c>
      <c r="I2" s="26"/>
      <c r="J2" s="26"/>
      <c r="K2" s="177" t="s">
        <v>83</v>
      </c>
      <c r="L2" s="177"/>
    </row>
    <row r="3" spans="1:12" x14ac:dyDescent="0.3">
      <c r="A3" s="63" t="s">
        <v>95</v>
      </c>
      <c r="F3" s="26"/>
      <c r="G3" s="26"/>
      <c r="H3" s="25" t="s">
        <v>96</v>
      </c>
      <c r="I3" s="26"/>
      <c r="J3" s="26"/>
      <c r="L3" s="64" t="s">
        <v>30</v>
      </c>
    </row>
    <row r="4" spans="1:12" ht="17.25" thickBot="1" x14ac:dyDescent="0.35">
      <c r="H4" s="25" t="s">
        <v>38</v>
      </c>
      <c r="L4" s="157" t="s">
        <v>121</v>
      </c>
    </row>
    <row r="5" spans="1:12" s="72" customFormat="1" ht="64.5" thickBot="1" x14ac:dyDescent="0.3">
      <c r="A5" s="65" t="s">
        <v>24</v>
      </c>
      <c r="B5" s="66" t="s">
        <v>31</v>
      </c>
      <c r="C5" s="67" t="s">
        <v>53</v>
      </c>
      <c r="D5" s="67" t="s">
        <v>54</v>
      </c>
      <c r="E5" s="67" t="s">
        <v>32</v>
      </c>
      <c r="F5" s="67" t="s">
        <v>33</v>
      </c>
      <c r="G5" s="67" t="s">
        <v>34</v>
      </c>
      <c r="H5" s="67" t="s">
        <v>35</v>
      </c>
      <c r="I5" s="67" t="s">
        <v>36</v>
      </c>
      <c r="J5" s="67" t="s">
        <v>55</v>
      </c>
      <c r="K5" s="70" t="s">
        <v>18</v>
      </c>
      <c r="L5" s="70" t="s">
        <v>27</v>
      </c>
    </row>
    <row r="6" spans="1:12" s="72" customFormat="1" ht="17.25" customHeight="1" x14ac:dyDescent="0.25">
      <c r="A6" s="73">
        <v>1</v>
      </c>
      <c r="B6" s="89"/>
      <c r="C6" s="89"/>
      <c r="D6" s="89" t="s">
        <v>8</v>
      </c>
      <c r="E6" s="112"/>
      <c r="F6" s="112"/>
      <c r="G6" s="90"/>
      <c r="H6" s="113"/>
      <c r="I6" s="113"/>
      <c r="J6" s="113"/>
      <c r="K6" s="1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6" s="96">
        <f>ROUNDDOWN(J6*K6/100,2)</f>
        <v>0</v>
      </c>
    </row>
    <row r="7" spans="1:12" s="72" customFormat="1" ht="17.25" customHeight="1" x14ac:dyDescent="0.25">
      <c r="A7" s="77">
        <v>2</v>
      </c>
      <c r="B7" s="92"/>
      <c r="C7" s="92"/>
      <c r="D7" s="89" t="s">
        <v>8</v>
      </c>
      <c r="E7" s="114"/>
      <c r="F7" s="114"/>
      <c r="G7" s="94"/>
      <c r="H7" s="115"/>
      <c r="I7" s="115"/>
      <c r="J7" s="115"/>
      <c r="K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7" s="110">
        <f t="shared" ref="L7:L30" si="0">ROUNDDOWN(J7*K7/100,2)</f>
        <v>0</v>
      </c>
    </row>
    <row r="8" spans="1:12" s="72" customFormat="1" ht="17.25" customHeight="1" x14ac:dyDescent="0.25">
      <c r="A8" s="77">
        <v>3</v>
      </c>
      <c r="B8" s="92"/>
      <c r="C8" s="92"/>
      <c r="D8" s="89" t="s">
        <v>8</v>
      </c>
      <c r="E8" s="114"/>
      <c r="F8" s="114"/>
      <c r="G8" s="94"/>
      <c r="H8" s="115"/>
      <c r="I8" s="115"/>
      <c r="J8" s="115"/>
      <c r="K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8" s="110">
        <f t="shared" ref="L8:L18" si="1">ROUNDDOWN(J8*K8/100,2)</f>
        <v>0</v>
      </c>
    </row>
    <row r="9" spans="1:12" s="72" customFormat="1" ht="17.25" customHeight="1" x14ac:dyDescent="0.25">
      <c r="A9" s="77">
        <v>4</v>
      </c>
      <c r="B9" s="92"/>
      <c r="C9" s="92"/>
      <c r="D9" s="89" t="s">
        <v>8</v>
      </c>
      <c r="E9" s="114"/>
      <c r="F9" s="114"/>
      <c r="G9" s="94"/>
      <c r="H9" s="115"/>
      <c r="I9" s="115"/>
      <c r="J9" s="115"/>
      <c r="K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9" s="110">
        <f t="shared" si="1"/>
        <v>0</v>
      </c>
    </row>
    <row r="10" spans="1:12" s="72" customFormat="1" ht="17.25" customHeight="1" x14ac:dyDescent="0.25">
      <c r="A10" s="77">
        <v>5</v>
      </c>
      <c r="B10" s="92"/>
      <c r="C10" s="92"/>
      <c r="D10" s="89" t="s">
        <v>8</v>
      </c>
      <c r="E10" s="114"/>
      <c r="F10" s="114"/>
      <c r="G10" s="94"/>
      <c r="H10" s="115"/>
      <c r="I10" s="115"/>
      <c r="J10" s="115"/>
      <c r="K1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0" s="110">
        <f t="shared" si="1"/>
        <v>0</v>
      </c>
    </row>
    <row r="11" spans="1:12" s="72" customFormat="1" ht="17.25" customHeight="1" x14ac:dyDescent="0.25">
      <c r="A11" s="77">
        <v>6</v>
      </c>
      <c r="B11" s="92"/>
      <c r="C11" s="92"/>
      <c r="D11" s="89" t="s">
        <v>8</v>
      </c>
      <c r="E11" s="114"/>
      <c r="F11" s="114"/>
      <c r="G11" s="94"/>
      <c r="H11" s="115"/>
      <c r="I11" s="115"/>
      <c r="J11" s="115"/>
      <c r="K1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1" s="110">
        <f t="shared" si="1"/>
        <v>0</v>
      </c>
    </row>
    <row r="12" spans="1:12" s="72" customFormat="1" ht="17.25" customHeight="1" x14ac:dyDescent="0.25">
      <c r="A12" s="77">
        <v>7</v>
      </c>
      <c r="B12" s="92"/>
      <c r="C12" s="92"/>
      <c r="D12" s="89" t="s">
        <v>8</v>
      </c>
      <c r="E12" s="114"/>
      <c r="F12" s="114"/>
      <c r="G12" s="94"/>
      <c r="H12" s="115"/>
      <c r="I12" s="115"/>
      <c r="J12" s="115"/>
      <c r="K1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2" s="110">
        <f t="shared" si="1"/>
        <v>0</v>
      </c>
    </row>
    <row r="13" spans="1:12" s="72" customFormat="1" ht="17.25" customHeight="1" x14ac:dyDescent="0.25">
      <c r="A13" s="77">
        <v>8</v>
      </c>
      <c r="B13" s="92"/>
      <c r="C13" s="92"/>
      <c r="D13" s="89" t="s">
        <v>8</v>
      </c>
      <c r="E13" s="114"/>
      <c r="F13" s="114"/>
      <c r="G13" s="94"/>
      <c r="H13" s="115"/>
      <c r="I13" s="115"/>
      <c r="J13" s="115"/>
      <c r="K1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3" s="110">
        <f t="shared" si="1"/>
        <v>0</v>
      </c>
    </row>
    <row r="14" spans="1:12" s="72" customFormat="1" ht="17.25" customHeight="1" x14ac:dyDescent="0.25">
      <c r="A14" s="77">
        <v>9</v>
      </c>
      <c r="B14" s="92"/>
      <c r="C14" s="92"/>
      <c r="D14" s="89" t="s">
        <v>8</v>
      </c>
      <c r="E14" s="114"/>
      <c r="F14" s="114"/>
      <c r="G14" s="94"/>
      <c r="H14" s="115"/>
      <c r="I14" s="115"/>
      <c r="J14" s="115"/>
      <c r="K1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4" s="110">
        <f t="shared" si="1"/>
        <v>0</v>
      </c>
    </row>
    <row r="15" spans="1:12" s="72" customFormat="1" ht="17.25" customHeight="1" x14ac:dyDescent="0.25">
      <c r="A15" s="77">
        <v>10</v>
      </c>
      <c r="B15" s="92"/>
      <c r="C15" s="92"/>
      <c r="D15" s="89" t="s">
        <v>8</v>
      </c>
      <c r="E15" s="114"/>
      <c r="F15" s="114"/>
      <c r="G15" s="94"/>
      <c r="H15" s="115"/>
      <c r="I15" s="115"/>
      <c r="J15" s="115"/>
      <c r="K1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5" s="110">
        <f t="shared" si="1"/>
        <v>0</v>
      </c>
    </row>
    <row r="16" spans="1:12" s="72" customFormat="1" ht="17.25" customHeight="1" x14ac:dyDescent="0.25">
      <c r="A16" s="77">
        <v>11</v>
      </c>
      <c r="B16" s="92"/>
      <c r="C16" s="92"/>
      <c r="D16" s="89" t="s">
        <v>8</v>
      </c>
      <c r="E16" s="114"/>
      <c r="F16" s="114"/>
      <c r="G16" s="94"/>
      <c r="H16" s="115"/>
      <c r="I16" s="115"/>
      <c r="J16" s="115"/>
      <c r="K1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6" s="110">
        <f t="shared" si="1"/>
        <v>0</v>
      </c>
    </row>
    <row r="17" spans="1:12" s="72" customFormat="1" ht="17.25" customHeight="1" x14ac:dyDescent="0.25">
      <c r="A17" s="77">
        <v>12</v>
      </c>
      <c r="B17" s="92"/>
      <c r="C17" s="92"/>
      <c r="D17" s="89" t="s">
        <v>8</v>
      </c>
      <c r="E17" s="114"/>
      <c r="F17" s="114"/>
      <c r="G17" s="94"/>
      <c r="H17" s="115"/>
      <c r="I17" s="115"/>
      <c r="J17" s="115"/>
      <c r="K1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7" s="110">
        <f t="shared" si="1"/>
        <v>0</v>
      </c>
    </row>
    <row r="18" spans="1:12" s="72" customFormat="1" ht="17.25" customHeight="1" x14ac:dyDescent="0.25">
      <c r="A18" s="77">
        <v>13</v>
      </c>
      <c r="B18" s="92"/>
      <c r="C18" s="92"/>
      <c r="D18" s="89" t="s">
        <v>8</v>
      </c>
      <c r="E18" s="114"/>
      <c r="F18" s="114"/>
      <c r="G18" s="94"/>
      <c r="H18" s="115"/>
      <c r="I18" s="115"/>
      <c r="J18" s="115"/>
      <c r="K1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8" s="110">
        <f t="shared" si="1"/>
        <v>0</v>
      </c>
    </row>
    <row r="19" spans="1:12" s="72" customFormat="1" ht="17.25" customHeight="1" x14ac:dyDescent="0.25">
      <c r="A19" s="77">
        <v>14</v>
      </c>
      <c r="B19" s="92"/>
      <c r="C19" s="92"/>
      <c r="D19" s="89" t="s">
        <v>8</v>
      </c>
      <c r="E19" s="114"/>
      <c r="F19" s="114"/>
      <c r="G19" s="94"/>
      <c r="H19" s="115"/>
      <c r="I19" s="115"/>
      <c r="J19" s="115"/>
      <c r="K1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9" s="110">
        <f t="shared" si="0"/>
        <v>0</v>
      </c>
    </row>
    <row r="20" spans="1:12" s="72" customFormat="1" ht="17.25" customHeight="1" x14ac:dyDescent="0.25">
      <c r="A20" s="77">
        <v>15</v>
      </c>
      <c r="B20" s="92"/>
      <c r="C20" s="92"/>
      <c r="D20" s="89" t="s">
        <v>8</v>
      </c>
      <c r="E20" s="114"/>
      <c r="F20" s="114"/>
      <c r="G20" s="94"/>
      <c r="H20" s="115"/>
      <c r="I20" s="115"/>
      <c r="J20" s="115"/>
      <c r="K2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0" s="110">
        <f t="shared" si="0"/>
        <v>0</v>
      </c>
    </row>
    <row r="21" spans="1:12" s="72" customFormat="1" ht="17.25" customHeight="1" x14ac:dyDescent="0.25">
      <c r="A21" s="77">
        <v>16</v>
      </c>
      <c r="B21" s="92"/>
      <c r="C21" s="92"/>
      <c r="D21" s="89" t="s">
        <v>8</v>
      </c>
      <c r="E21" s="114"/>
      <c r="F21" s="114"/>
      <c r="G21" s="94"/>
      <c r="H21" s="115"/>
      <c r="I21" s="115"/>
      <c r="J21" s="115"/>
      <c r="K2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1" s="110">
        <f t="shared" si="0"/>
        <v>0</v>
      </c>
    </row>
    <row r="22" spans="1:12" s="72" customFormat="1" ht="17.25" customHeight="1" x14ac:dyDescent="0.25">
      <c r="A22" s="77">
        <v>17</v>
      </c>
      <c r="B22" s="92"/>
      <c r="C22" s="92"/>
      <c r="D22" s="89" t="s">
        <v>8</v>
      </c>
      <c r="E22" s="114"/>
      <c r="F22" s="114"/>
      <c r="G22" s="94"/>
      <c r="H22" s="115"/>
      <c r="I22" s="115"/>
      <c r="J22" s="115"/>
      <c r="K2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2" s="110">
        <f t="shared" si="0"/>
        <v>0</v>
      </c>
    </row>
    <row r="23" spans="1:12" s="72" customFormat="1" ht="17.25" customHeight="1" x14ac:dyDescent="0.25">
      <c r="A23" s="77">
        <v>18</v>
      </c>
      <c r="B23" s="92"/>
      <c r="C23" s="92"/>
      <c r="D23" s="89" t="s">
        <v>8</v>
      </c>
      <c r="E23" s="114"/>
      <c r="F23" s="114"/>
      <c r="G23" s="94"/>
      <c r="H23" s="115"/>
      <c r="I23" s="115"/>
      <c r="J23" s="115"/>
      <c r="K2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3" s="110">
        <f t="shared" si="0"/>
        <v>0</v>
      </c>
    </row>
    <row r="24" spans="1:12" s="72" customFormat="1" ht="17.25" customHeight="1" x14ac:dyDescent="0.25">
      <c r="A24" s="77">
        <v>19</v>
      </c>
      <c r="B24" s="92"/>
      <c r="C24" s="92"/>
      <c r="D24" s="89" t="s">
        <v>8</v>
      </c>
      <c r="E24" s="114"/>
      <c r="F24" s="114"/>
      <c r="G24" s="94"/>
      <c r="H24" s="115"/>
      <c r="I24" s="115"/>
      <c r="J24" s="115"/>
      <c r="K2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4" s="110">
        <f t="shared" si="0"/>
        <v>0</v>
      </c>
    </row>
    <row r="25" spans="1:12" s="72" customFormat="1" ht="17.25" customHeight="1" x14ac:dyDescent="0.25">
      <c r="A25" s="77">
        <v>20</v>
      </c>
      <c r="B25" s="92"/>
      <c r="C25" s="92"/>
      <c r="D25" s="89" t="s">
        <v>8</v>
      </c>
      <c r="E25" s="114"/>
      <c r="F25" s="114"/>
      <c r="G25" s="94"/>
      <c r="H25" s="115"/>
      <c r="I25" s="115"/>
      <c r="J25" s="115"/>
      <c r="K2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5" s="110">
        <f t="shared" si="0"/>
        <v>0</v>
      </c>
    </row>
    <row r="26" spans="1:12" s="72" customFormat="1" ht="17.25" customHeight="1" x14ac:dyDescent="0.25">
      <c r="A26" s="77">
        <v>21</v>
      </c>
      <c r="B26" s="92"/>
      <c r="C26" s="92"/>
      <c r="D26" s="89" t="s">
        <v>8</v>
      </c>
      <c r="E26" s="114"/>
      <c r="F26" s="114"/>
      <c r="G26" s="94"/>
      <c r="H26" s="115"/>
      <c r="I26" s="115"/>
      <c r="J26" s="115"/>
      <c r="K2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6" s="110">
        <f t="shared" si="0"/>
        <v>0</v>
      </c>
    </row>
    <row r="27" spans="1:12" s="72" customFormat="1" ht="17.25" customHeight="1" x14ac:dyDescent="0.25">
      <c r="A27" s="77">
        <v>22</v>
      </c>
      <c r="B27" s="92"/>
      <c r="C27" s="92"/>
      <c r="D27" s="89" t="s">
        <v>8</v>
      </c>
      <c r="E27" s="114"/>
      <c r="F27" s="114"/>
      <c r="G27" s="94"/>
      <c r="H27" s="115"/>
      <c r="I27" s="115"/>
      <c r="J27" s="115"/>
      <c r="K2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7" s="110">
        <f t="shared" si="0"/>
        <v>0</v>
      </c>
    </row>
    <row r="28" spans="1:12" s="72" customFormat="1" ht="17.25" customHeight="1" x14ac:dyDescent="0.25">
      <c r="A28" s="77">
        <v>23</v>
      </c>
      <c r="B28" s="92"/>
      <c r="C28" s="92"/>
      <c r="D28" s="89" t="s">
        <v>8</v>
      </c>
      <c r="E28" s="114"/>
      <c r="F28" s="114"/>
      <c r="G28" s="94"/>
      <c r="H28" s="115"/>
      <c r="I28" s="115"/>
      <c r="J28" s="115"/>
      <c r="K2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8" s="110">
        <f t="shared" si="0"/>
        <v>0</v>
      </c>
    </row>
    <row r="29" spans="1:12" s="72" customFormat="1" ht="17.25" customHeight="1" x14ac:dyDescent="0.25">
      <c r="A29" s="77">
        <v>24</v>
      </c>
      <c r="B29" s="92"/>
      <c r="C29" s="92"/>
      <c r="D29" s="89" t="s">
        <v>8</v>
      </c>
      <c r="E29" s="114"/>
      <c r="F29" s="114"/>
      <c r="G29" s="94"/>
      <c r="H29" s="115"/>
      <c r="I29" s="115"/>
      <c r="J29" s="115"/>
      <c r="K2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9" s="110">
        <f t="shared" si="0"/>
        <v>0</v>
      </c>
    </row>
    <row r="30" spans="1:12" s="72" customFormat="1" ht="17.25" customHeight="1" thickBot="1" x14ac:dyDescent="0.3">
      <c r="A30" s="80">
        <v>25</v>
      </c>
      <c r="B30" s="103"/>
      <c r="C30" s="103"/>
      <c r="D30" s="89" t="s">
        <v>8</v>
      </c>
      <c r="E30" s="116"/>
      <c r="F30" s="116"/>
      <c r="G30" s="117"/>
      <c r="H30" s="118"/>
      <c r="I30" s="118"/>
      <c r="J30" s="118"/>
      <c r="K30" s="97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30" s="111">
        <f t="shared" si="0"/>
        <v>0</v>
      </c>
    </row>
    <row r="31" spans="1:12" s="72" customFormat="1" ht="17.25" customHeight="1" thickBot="1" x14ac:dyDescent="0.3">
      <c r="A31" s="81"/>
      <c r="B31" s="81"/>
      <c r="C31" s="81"/>
      <c r="D31" s="81"/>
      <c r="E31" s="81"/>
      <c r="F31" s="81"/>
      <c r="G31" s="82"/>
      <c r="H31" s="98">
        <f>SUM(H6:H30)</f>
        <v>0</v>
      </c>
      <c r="I31" s="98">
        <f>SUM(I6:I30)</f>
        <v>0</v>
      </c>
      <c r="J31" s="98">
        <f>SUM(J6:J30)</f>
        <v>0</v>
      </c>
      <c r="K31" s="86"/>
      <c r="L31" s="85">
        <f>SUM(L6:L30)</f>
        <v>0</v>
      </c>
    </row>
    <row r="34" spans="15:15" x14ac:dyDescent="0.3">
      <c r="O34" s="87"/>
    </row>
  </sheetData>
  <mergeCells count="1">
    <mergeCell ref="K2:L2"/>
  </mergeCells>
  <conditionalFormatting sqref="K7 K19:K30">
    <cfRule type="cellIs" dxfId="10" priority="3" operator="equal">
      <formula>FALSE</formula>
    </cfRule>
  </conditionalFormatting>
  <conditionalFormatting sqref="K6">
    <cfRule type="cellIs" dxfId="9" priority="2" operator="equal">
      <formula>FALSE</formula>
    </cfRule>
  </conditionalFormatting>
  <conditionalFormatting sqref="K8:K18">
    <cfRule type="cellIs" dxfId="8" priority="1" operator="equal">
      <formula>FALSE</formula>
    </cfRule>
  </conditionalFormatting>
  <dataValidations count="1">
    <dataValidation type="list" allowBlank="1" showInputMessage="1" showErrorMessage="1" sqref="D6:D30">
      <formula1>$H$1:$H$4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verticalDpi="300" r:id="rId1"/>
  <headerFooter>
    <oddHeader>&amp;L&amp;G&amp;C&amp;G&amp;R&amp;G</oddHeader>
    <oddFooter>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B2" sqref="B2"/>
    </sheetView>
  </sheetViews>
  <sheetFormatPr defaultRowHeight="16.5" x14ac:dyDescent="0.3"/>
  <cols>
    <col min="1" max="1" width="5.7109375" style="27" customWidth="1"/>
    <col min="2" max="2" width="34.85546875" style="27" customWidth="1"/>
    <col min="3" max="3" width="19.140625" style="27" customWidth="1"/>
    <col min="4" max="4" width="10.85546875" style="27" customWidth="1"/>
    <col min="5" max="5" width="12" style="27" customWidth="1"/>
    <col min="6" max="6" width="9.28515625" style="27" bestFit="1" customWidth="1"/>
    <col min="7" max="7" width="16.28515625" style="27" customWidth="1"/>
    <col min="8" max="8" width="15.5703125" style="27" customWidth="1"/>
    <col min="9" max="9" width="21.28515625" style="27" customWidth="1"/>
    <col min="10" max="10" width="11.140625" style="27" customWidth="1"/>
    <col min="11" max="11" width="13.28515625" style="27" customWidth="1"/>
    <col min="12" max="13" width="9.140625" style="27"/>
    <col min="14" max="14" width="27" style="27" customWidth="1"/>
    <col min="15" max="16384" width="9.140625" style="27"/>
  </cols>
  <sheetData>
    <row r="1" spans="1:11" x14ac:dyDescent="0.3">
      <c r="G1" s="25"/>
    </row>
    <row r="2" spans="1:11" x14ac:dyDescent="0.3">
      <c r="B2" s="30"/>
      <c r="G2" s="25"/>
      <c r="J2" s="177" t="s">
        <v>83</v>
      </c>
      <c r="K2" s="177"/>
    </row>
    <row r="3" spans="1:11" x14ac:dyDescent="0.3">
      <c r="A3" s="63" t="s">
        <v>90</v>
      </c>
      <c r="K3" s="64" t="s">
        <v>30</v>
      </c>
    </row>
    <row r="4" spans="1:11" ht="17.25" thickBot="1" x14ac:dyDescent="0.35">
      <c r="K4" s="157" t="s">
        <v>121</v>
      </c>
    </row>
    <row r="5" spans="1:11" s="72" customFormat="1" ht="51.75" thickBot="1" x14ac:dyDescent="0.3">
      <c r="A5" s="65" t="s">
        <v>24</v>
      </c>
      <c r="B5" s="66" t="s">
        <v>97</v>
      </c>
      <c r="C5" s="67" t="s">
        <v>60</v>
      </c>
      <c r="D5" s="67" t="s">
        <v>32</v>
      </c>
      <c r="E5" s="67" t="s">
        <v>33</v>
      </c>
      <c r="F5" s="67" t="s">
        <v>34</v>
      </c>
      <c r="G5" s="67" t="s">
        <v>35</v>
      </c>
      <c r="H5" s="67" t="s">
        <v>36</v>
      </c>
      <c r="I5" s="67" t="s">
        <v>61</v>
      </c>
      <c r="J5" s="70" t="s">
        <v>18</v>
      </c>
      <c r="K5" s="70" t="s">
        <v>27</v>
      </c>
    </row>
    <row r="6" spans="1:11" s="72" customFormat="1" ht="17.25" customHeight="1" x14ac:dyDescent="0.25">
      <c r="A6" s="73">
        <v>1</v>
      </c>
      <c r="B6" s="89"/>
      <c r="C6" s="89"/>
      <c r="D6" s="112"/>
      <c r="E6" s="112"/>
      <c r="F6" s="90"/>
      <c r="G6" s="113"/>
      <c r="H6" s="113"/>
      <c r="I6" s="113"/>
      <c r="J6" s="1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6" s="96">
        <f>ROUNDDOWN(I6*J6/100,2)</f>
        <v>0</v>
      </c>
    </row>
    <row r="7" spans="1:11" s="72" customFormat="1" ht="17.25" customHeight="1" x14ac:dyDescent="0.25">
      <c r="A7" s="77">
        <v>2</v>
      </c>
      <c r="B7" s="92"/>
      <c r="C7" s="92"/>
      <c r="D7" s="114"/>
      <c r="E7" s="114"/>
      <c r="F7" s="94"/>
      <c r="G7" s="115"/>
      <c r="H7" s="115"/>
      <c r="I7" s="115"/>
      <c r="J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7" s="110">
        <f t="shared" ref="K7:K41" si="0">ROUNDDOWN(I7*J7/100,2)</f>
        <v>0</v>
      </c>
    </row>
    <row r="8" spans="1:11" s="72" customFormat="1" ht="17.25" customHeight="1" x14ac:dyDescent="0.25">
      <c r="A8" s="77">
        <v>3</v>
      </c>
      <c r="B8" s="92"/>
      <c r="C8" s="92"/>
      <c r="D8" s="114"/>
      <c r="E8" s="114"/>
      <c r="F8" s="94"/>
      <c r="G8" s="115"/>
      <c r="H8" s="115"/>
      <c r="I8" s="115"/>
      <c r="J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8" s="110">
        <f t="shared" si="0"/>
        <v>0</v>
      </c>
    </row>
    <row r="9" spans="1:11" s="72" customFormat="1" ht="17.25" customHeight="1" x14ac:dyDescent="0.25">
      <c r="A9" s="77">
        <v>4</v>
      </c>
      <c r="B9" s="92"/>
      <c r="C9" s="92"/>
      <c r="D9" s="114"/>
      <c r="E9" s="114"/>
      <c r="F9" s="94"/>
      <c r="G9" s="115"/>
      <c r="H9" s="115"/>
      <c r="I9" s="115"/>
      <c r="J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9" s="110">
        <f t="shared" ref="K9:K22" si="1">ROUNDDOWN(I9*J9/100,2)</f>
        <v>0</v>
      </c>
    </row>
    <row r="10" spans="1:11" s="72" customFormat="1" ht="17.25" customHeight="1" x14ac:dyDescent="0.25">
      <c r="A10" s="77">
        <v>5</v>
      </c>
      <c r="B10" s="92"/>
      <c r="C10" s="92"/>
      <c r="D10" s="114"/>
      <c r="E10" s="114"/>
      <c r="F10" s="94"/>
      <c r="G10" s="115"/>
      <c r="H10" s="115"/>
      <c r="I10" s="115"/>
      <c r="J1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0" s="110">
        <f t="shared" si="1"/>
        <v>0</v>
      </c>
    </row>
    <row r="11" spans="1:11" s="72" customFormat="1" ht="17.25" customHeight="1" x14ac:dyDescent="0.25">
      <c r="A11" s="77">
        <v>6</v>
      </c>
      <c r="B11" s="92"/>
      <c r="C11" s="92"/>
      <c r="D11" s="114"/>
      <c r="E11" s="114"/>
      <c r="F11" s="94"/>
      <c r="G11" s="115"/>
      <c r="H11" s="115"/>
      <c r="I11" s="115"/>
      <c r="J1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1" s="110">
        <f t="shared" si="1"/>
        <v>0</v>
      </c>
    </row>
    <row r="12" spans="1:11" s="72" customFormat="1" ht="17.25" customHeight="1" x14ac:dyDescent="0.25">
      <c r="A12" s="77">
        <v>7</v>
      </c>
      <c r="B12" s="92"/>
      <c r="C12" s="92"/>
      <c r="D12" s="114"/>
      <c r="E12" s="114"/>
      <c r="F12" s="94"/>
      <c r="G12" s="115"/>
      <c r="H12" s="115"/>
      <c r="I12" s="115"/>
      <c r="J1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2" s="110">
        <f t="shared" si="1"/>
        <v>0</v>
      </c>
    </row>
    <row r="13" spans="1:11" s="72" customFormat="1" ht="17.25" customHeight="1" x14ac:dyDescent="0.25">
      <c r="A13" s="77">
        <v>8</v>
      </c>
      <c r="B13" s="92"/>
      <c r="C13" s="92"/>
      <c r="D13" s="114"/>
      <c r="E13" s="114"/>
      <c r="F13" s="94"/>
      <c r="G13" s="115"/>
      <c r="H13" s="115"/>
      <c r="I13" s="115"/>
      <c r="J1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3" s="110">
        <f t="shared" si="1"/>
        <v>0</v>
      </c>
    </row>
    <row r="14" spans="1:11" s="72" customFormat="1" ht="17.25" customHeight="1" x14ac:dyDescent="0.25">
      <c r="A14" s="77">
        <v>9</v>
      </c>
      <c r="B14" s="92"/>
      <c r="C14" s="92"/>
      <c r="D14" s="114"/>
      <c r="E14" s="114"/>
      <c r="F14" s="94"/>
      <c r="G14" s="115"/>
      <c r="H14" s="115"/>
      <c r="I14" s="115"/>
      <c r="J1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4" s="110">
        <f t="shared" si="1"/>
        <v>0</v>
      </c>
    </row>
    <row r="15" spans="1:11" s="72" customFormat="1" ht="17.25" customHeight="1" x14ac:dyDescent="0.25">
      <c r="A15" s="77">
        <v>10</v>
      </c>
      <c r="B15" s="92"/>
      <c r="C15" s="92"/>
      <c r="D15" s="114"/>
      <c r="E15" s="114"/>
      <c r="F15" s="94"/>
      <c r="G15" s="115"/>
      <c r="H15" s="115"/>
      <c r="I15" s="115"/>
      <c r="J1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5" s="110">
        <f t="shared" si="1"/>
        <v>0</v>
      </c>
    </row>
    <row r="16" spans="1:11" s="72" customFormat="1" ht="17.25" customHeight="1" x14ac:dyDescent="0.25">
      <c r="A16" s="77">
        <v>11</v>
      </c>
      <c r="B16" s="92"/>
      <c r="C16" s="92"/>
      <c r="D16" s="114"/>
      <c r="E16" s="114"/>
      <c r="F16" s="94"/>
      <c r="G16" s="115"/>
      <c r="H16" s="115"/>
      <c r="I16" s="115"/>
      <c r="J1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6" s="110">
        <f t="shared" si="1"/>
        <v>0</v>
      </c>
    </row>
    <row r="17" spans="1:11" s="72" customFormat="1" ht="17.25" customHeight="1" x14ac:dyDescent="0.25">
      <c r="A17" s="77">
        <v>12</v>
      </c>
      <c r="B17" s="92"/>
      <c r="C17" s="92"/>
      <c r="D17" s="114"/>
      <c r="E17" s="114"/>
      <c r="F17" s="94"/>
      <c r="G17" s="115"/>
      <c r="H17" s="115"/>
      <c r="I17" s="115"/>
      <c r="J1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7" s="110">
        <f t="shared" si="1"/>
        <v>0</v>
      </c>
    </row>
    <row r="18" spans="1:11" s="72" customFormat="1" ht="17.25" customHeight="1" x14ac:dyDescent="0.25">
      <c r="A18" s="77">
        <v>13</v>
      </c>
      <c r="B18" s="92"/>
      <c r="C18" s="92"/>
      <c r="D18" s="114"/>
      <c r="E18" s="114"/>
      <c r="F18" s="94"/>
      <c r="G18" s="115"/>
      <c r="H18" s="115"/>
      <c r="I18" s="115"/>
      <c r="J1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8" s="110">
        <f t="shared" si="1"/>
        <v>0</v>
      </c>
    </row>
    <row r="19" spans="1:11" s="72" customFormat="1" ht="17.25" customHeight="1" x14ac:dyDescent="0.25">
      <c r="A19" s="77">
        <v>14</v>
      </c>
      <c r="B19" s="92"/>
      <c r="C19" s="92"/>
      <c r="D19" s="114"/>
      <c r="E19" s="114"/>
      <c r="F19" s="94"/>
      <c r="G19" s="115"/>
      <c r="H19" s="115"/>
      <c r="I19" s="115"/>
      <c r="J1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19" s="110">
        <f t="shared" si="1"/>
        <v>0</v>
      </c>
    </row>
    <row r="20" spans="1:11" s="72" customFormat="1" ht="17.25" customHeight="1" x14ac:dyDescent="0.25">
      <c r="A20" s="77">
        <v>15</v>
      </c>
      <c r="B20" s="92"/>
      <c r="C20" s="92"/>
      <c r="D20" s="114"/>
      <c r="E20" s="114"/>
      <c r="F20" s="94"/>
      <c r="G20" s="115"/>
      <c r="H20" s="115"/>
      <c r="I20" s="115"/>
      <c r="J2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0" s="110">
        <f t="shared" si="1"/>
        <v>0</v>
      </c>
    </row>
    <row r="21" spans="1:11" s="72" customFormat="1" ht="17.25" customHeight="1" x14ac:dyDescent="0.25">
      <c r="A21" s="77">
        <v>16</v>
      </c>
      <c r="B21" s="92"/>
      <c r="C21" s="92"/>
      <c r="D21" s="114"/>
      <c r="E21" s="114"/>
      <c r="F21" s="94"/>
      <c r="G21" s="115"/>
      <c r="H21" s="115"/>
      <c r="I21" s="115"/>
      <c r="J2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1" s="110">
        <f t="shared" si="1"/>
        <v>0</v>
      </c>
    </row>
    <row r="22" spans="1:11" s="72" customFormat="1" ht="17.25" customHeight="1" x14ac:dyDescent="0.25">
      <c r="A22" s="77">
        <v>17</v>
      </c>
      <c r="B22" s="92"/>
      <c r="C22" s="92"/>
      <c r="D22" s="114"/>
      <c r="E22" s="114"/>
      <c r="F22" s="94"/>
      <c r="G22" s="115"/>
      <c r="H22" s="115"/>
      <c r="I22" s="115"/>
      <c r="J2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2" s="110">
        <f t="shared" si="1"/>
        <v>0</v>
      </c>
    </row>
    <row r="23" spans="1:11" s="72" customFormat="1" ht="17.25" customHeight="1" x14ac:dyDescent="0.25">
      <c r="A23" s="77">
        <v>18</v>
      </c>
      <c r="B23" s="92"/>
      <c r="C23" s="92"/>
      <c r="D23" s="114"/>
      <c r="E23" s="114"/>
      <c r="F23" s="94"/>
      <c r="G23" s="115"/>
      <c r="H23" s="115"/>
      <c r="I23" s="115"/>
      <c r="J2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3" s="110">
        <f t="shared" si="0"/>
        <v>0</v>
      </c>
    </row>
    <row r="24" spans="1:11" s="72" customFormat="1" ht="17.25" customHeight="1" x14ac:dyDescent="0.25">
      <c r="A24" s="77">
        <v>19</v>
      </c>
      <c r="B24" s="92"/>
      <c r="C24" s="92"/>
      <c r="D24" s="114"/>
      <c r="E24" s="114"/>
      <c r="F24" s="94"/>
      <c r="G24" s="115"/>
      <c r="H24" s="115"/>
      <c r="I24" s="115"/>
      <c r="J2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4" s="110">
        <f t="shared" si="0"/>
        <v>0</v>
      </c>
    </row>
    <row r="25" spans="1:11" s="72" customFormat="1" ht="17.25" customHeight="1" x14ac:dyDescent="0.25">
      <c r="A25" s="77">
        <v>20</v>
      </c>
      <c r="B25" s="92"/>
      <c r="C25" s="92"/>
      <c r="D25" s="114"/>
      <c r="E25" s="114"/>
      <c r="F25" s="94"/>
      <c r="G25" s="115"/>
      <c r="H25" s="115"/>
      <c r="I25" s="115"/>
      <c r="J2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5" s="110">
        <f t="shared" si="0"/>
        <v>0</v>
      </c>
    </row>
    <row r="26" spans="1:11" s="72" customFormat="1" ht="17.25" customHeight="1" x14ac:dyDescent="0.25">
      <c r="A26" s="77">
        <v>21</v>
      </c>
      <c r="B26" s="92"/>
      <c r="C26" s="92"/>
      <c r="D26" s="114"/>
      <c r="E26" s="114"/>
      <c r="F26" s="94"/>
      <c r="G26" s="115"/>
      <c r="H26" s="115"/>
      <c r="I26" s="115"/>
      <c r="J2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6" s="110">
        <f t="shared" si="0"/>
        <v>0</v>
      </c>
    </row>
    <row r="27" spans="1:11" s="72" customFormat="1" ht="17.25" customHeight="1" x14ac:dyDescent="0.25">
      <c r="A27" s="77">
        <v>22</v>
      </c>
      <c r="B27" s="92"/>
      <c r="C27" s="92"/>
      <c r="D27" s="114"/>
      <c r="E27" s="114"/>
      <c r="F27" s="94"/>
      <c r="G27" s="115"/>
      <c r="H27" s="115"/>
      <c r="I27" s="115"/>
      <c r="J2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7" s="110">
        <f t="shared" si="0"/>
        <v>0</v>
      </c>
    </row>
    <row r="28" spans="1:11" s="72" customFormat="1" ht="17.25" customHeight="1" x14ac:dyDescent="0.25">
      <c r="A28" s="77">
        <v>23</v>
      </c>
      <c r="B28" s="92"/>
      <c r="C28" s="92"/>
      <c r="D28" s="114"/>
      <c r="E28" s="114"/>
      <c r="F28" s="94"/>
      <c r="G28" s="115"/>
      <c r="H28" s="115"/>
      <c r="I28" s="115"/>
      <c r="J2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8" s="110">
        <f t="shared" si="0"/>
        <v>0</v>
      </c>
    </row>
    <row r="29" spans="1:11" s="72" customFormat="1" ht="17.25" customHeight="1" x14ac:dyDescent="0.25">
      <c r="A29" s="77">
        <v>24</v>
      </c>
      <c r="B29" s="92"/>
      <c r="C29" s="92"/>
      <c r="D29" s="114"/>
      <c r="E29" s="114"/>
      <c r="F29" s="94"/>
      <c r="G29" s="115"/>
      <c r="H29" s="115"/>
      <c r="I29" s="115"/>
      <c r="J2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29" s="110">
        <f t="shared" si="0"/>
        <v>0</v>
      </c>
    </row>
    <row r="30" spans="1:11" s="72" customFormat="1" ht="17.25" customHeight="1" x14ac:dyDescent="0.25">
      <c r="A30" s="77">
        <v>25</v>
      </c>
      <c r="B30" s="92"/>
      <c r="C30" s="92"/>
      <c r="D30" s="114"/>
      <c r="E30" s="114"/>
      <c r="F30" s="94"/>
      <c r="G30" s="115"/>
      <c r="H30" s="115"/>
      <c r="I30" s="115"/>
      <c r="J3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30" s="110">
        <f t="shared" si="0"/>
        <v>0</v>
      </c>
    </row>
    <row r="31" spans="1:11" s="72" customFormat="1" ht="17.25" customHeight="1" x14ac:dyDescent="0.25">
      <c r="A31" s="77">
        <v>26</v>
      </c>
      <c r="B31" s="92"/>
      <c r="C31" s="92"/>
      <c r="D31" s="114"/>
      <c r="E31" s="114"/>
      <c r="F31" s="94"/>
      <c r="G31" s="115"/>
      <c r="H31" s="115"/>
      <c r="I31" s="115"/>
      <c r="J3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31" s="110">
        <f t="shared" si="0"/>
        <v>0</v>
      </c>
    </row>
    <row r="32" spans="1:11" s="72" customFormat="1" ht="17.25" customHeight="1" x14ac:dyDescent="0.25">
      <c r="A32" s="77">
        <v>27</v>
      </c>
      <c r="B32" s="92"/>
      <c r="C32" s="92"/>
      <c r="D32" s="114"/>
      <c r="E32" s="114"/>
      <c r="F32" s="94"/>
      <c r="G32" s="115"/>
      <c r="H32" s="115"/>
      <c r="I32" s="115"/>
      <c r="J3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32" s="110">
        <f t="shared" si="0"/>
        <v>0</v>
      </c>
    </row>
    <row r="33" spans="1:14" s="72" customFormat="1" ht="17.25" customHeight="1" x14ac:dyDescent="0.25">
      <c r="A33" s="77">
        <v>28</v>
      </c>
      <c r="B33" s="103"/>
      <c r="C33" s="103"/>
      <c r="D33" s="116"/>
      <c r="E33" s="116"/>
      <c r="F33" s="117"/>
      <c r="G33" s="118"/>
      <c r="H33" s="118"/>
      <c r="I33" s="118"/>
      <c r="J3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33" s="110">
        <f t="shared" ref="K33:K40" si="2">ROUNDDOWN(I33*J33/100,2)</f>
        <v>0</v>
      </c>
    </row>
    <row r="34" spans="1:14" s="72" customFormat="1" ht="17.25" customHeight="1" x14ac:dyDescent="0.25">
      <c r="A34" s="77">
        <v>29</v>
      </c>
      <c r="B34" s="103"/>
      <c r="C34" s="103"/>
      <c r="D34" s="116"/>
      <c r="E34" s="116"/>
      <c r="F34" s="117"/>
      <c r="G34" s="118"/>
      <c r="H34" s="118"/>
      <c r="I34" s="118"/>
      <c r="J3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34" s="110">
        <f t="shared" si="2"/>
        <v>0</v>
      </c>
    </row>
    <row r="35" spans="1:14" s="72" customFormat="1" ht="17.25" customHeight="1" x14ac:dyDescent="0.25">
      <c r="A35" s="77">
        <v>30</v>
      </c>
      <c r="B35" s="103"/>
      <c r="C35" s="103"/>
      <c r="D35" s="116"/>
      <c r="E35" s="116"/>
      <c r="F35" s="117"/>
      <c r="G35" s="118"/>
      <c r="H35" s="118"/>
      <c r="I35" s="118"/>
      <c r="J3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35" s="110">
        <f t="shared" si="2"/>
        <v>0</v>
      </c>
    </row>
    <row r="36" spans="1:14" s="72" customFormat="1" ht="17.25" customHeight="1" x14ac:dyDescent="0.25">
      <c r="A36" s="77">
        <v>31</v>
      </c>
      <c r="B36" s="103"/>
      <c r="C36" s="103"/>
      <c r="D36" s="116"/>
      <c r="E36" s="116"/>
      <c r="F36" s="117"/>
      <c r="G36" s="118"/>
      <c r="H36" s="118"/>
      <c r="I36" s="118"/>
      <c r="J3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36" s="110">
        <f t="shared" si="2"/>
        <v>0</v>
      </c>
    </row>
    <row r="37" spans="1:14" s="72" customFormat="1" ht="17.25" customHeight="1" x14ac:dyDescent="0.25">
      <c r="A37" s="77">
        <v>32</v>
      </c>
      <c r="B37" s="103"/>
      <c r="C37" s="103"/>
      <c r="D37" s="116"/>
      <c r="E37" s="116"/>
      <c r="F37" s="117"/>
      <c r="G37" s="118"/>
      <c r="H37" s="118"/>
      <c r="I37" s="118"/>
      <c r="J3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37" s="110">
        <f t="shared" si="2"/>
        <v>0</v>
      </c>
    </row>
    <row r="38" spans="1:14" s="72" customFormat="1" ht="17.25" customHeight="1" x14ac:dyDescent="0.25">
      <c r="A38" s="77">
        <v>33</v>
      </c>
      <c r="B38" s="103"/>
      <c r="C38" s="103"/>
      <c r="D38" s="116"/>
      <c r="E38" s="116"/>
      <c r="F38" s="117"/>
      <c r="G38" s="118"/>
      <c r="H38" s="118"/>
      <c r="I38" s="118"/>
      <c r="J3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38" s="110">
        <f t="shared" si="2"/>
        <v>0</v>
      </c>
    </row>
    <row r="39" spans="1:14" s="72" customFormat="1" ht="17.25" customHeight="1" x14ac:dyDescent="0.25">
      <c r="A39" s="77">
        <v>34</v>
      </c>
      <c r="B39" s="103"/>
      <c r="C39" s="103"/>
      <c r="D39" s="116"/>
      <c r="E39" s="116"/>
      <c r="F39" s="117"/>
      <c r="G39" s="118"/>
      <c r="H39" s="118"/>
      <c r="I39" s="118"/>
      <c r="J3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39" s="110">
        <f t="shared" si="2"/>
        <v>0</v>
      </c>
    </row>
    <row r="40" spans="1:14" s="72" customFormat="1" ht="17.25" customHeight="1" x14ac:dyDescent="0.25">
      <c r="A40" s="77">
        <v>35</v>
      </c>
      <c r="B40" s="103"/>
      <c r="C40" s="103"/>
      <c r="D40" s="116"/>
      <c r="E40" s="116"/>
      <c r="F40" s="117"/>
      <c r="G40" s="118"/>
      <c r="H40" s="118"/>
      <c r="I40" s="118"/>
      <c r="J4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40" s="110">
        <f t="shared" si="2"/>
        <v>0</v>
      </c>
    </row>
    <row r="41" spans="1:14" s="72" customFormat="1" ht="17.25" customHeight="1" thickBot="1" x14ac:dyDescent="0.3">
      <c r="A41" s="80">
        <v>36</v>
      </c>
      <c r="B41" s="103"/>
      <c r="C41" s="103"/>
      <c r="D41" s="116"/>
      <c r="E41" s="116"/>
      <c r="F41" s="117"/>
      <c r="G41" s="118"/>
      <c r="H41" s="118"/>
      <c r="I41" s="118"/>
      <c r="J41" s="97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K41" s="111">
        <f t="shared" si="0"/>
        <v>0</v>
      </c>
    </row>
    <row r="42" spans="1:14" s="72" customFormat="1" ht="17.25" customHeight="1" thickBot="1" x14ac:dyDescent="0.3">
      <c r="A42" s="81"/>
      <c r="B42" s="81"/>
      <c r="C42" s="81"/>
      <c r="D42" s="81"/>
      <c r="E42" s="81"/>
      <c r="F42" s="82"/>
      <c r="G42" s="98">
        <f>SUM(G6:G41)</f>
        <v>0</v>
      </c>
      <c r="H42" s="98">
        <f>SUM(H6:H41)</f>
        <v>0</v>
      </c>
      <c r="I42" s="98">
        <f>SUM(I6:I41)</f>
        <v>0</v>
      </c>
      <c r="J42" s="86"/>
      <c r="K42" s="85">
        <f>SUM(K6:K41)</f>
        <v>0</v>
      </c>
    </row>
    <row r="45" spans="1:14" x14ac:dyDescent="0.3">
      <c r="N45" s="87"/>
    </row>
  </sheetData>
  <mergeCells count="1">
    <mergeCell ref="J2:K2"/>
  </mergeCells>
  <conditionalFormatting sqref="J7:J8 J23:J32 J41">
    <cfRule type="cellIs" dxfId="7" priority="4" operator="equal">
      <formula>FALSE</formula>
    </cfRule>
  </conditionalFormatting>
  <conditionalFormatting sqref="J6">
    <cfRule type="cellIs" dxfId="6" priority="3" operator="equal">
      <formula>FALSE</formula>
    </cfRule>
  </conditionalFormatting>
  <conditionalFormatting sqref="J9:J22">
    <cfRule type="cellIs" dxfId="5" priority="2" operator="equal">
      <formula>FALSE</formula>
    </cfRule>
  </conditionalFormatting>
  <conditionalFormatting sqref="J33:J40">
    <cfRule type="cellIs" dxfId="4" priority="1" operator="equal">
      <formula>FALSE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verticalDpi="300" r:id="rId1"/>
  <headerFooter>
    <oddHeader>&amp;L&amp;G&amp;C&amp;G&amp;R&amp;G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B2" sqref="B2"/>
    </sheetView>
  </sheetViews>
  <sheetFormatPr defaultRowHeight="16.5" x14ac:dyDescent="0.3"/>
  <cols>
    <col min="1" max="1" width="5.7109375" style="27" customWidth="1"/>
    <col min="2" max="2" width="36.140625" style="27" customWidth="1"/>
    <col min="3" max="3" width="20.42578125" style="27" customWidth="1"/>
    <col min="4" max="4" width="20.28515625" style="27" customWidth="1"/>
    <col min="5" max="5" width="10.85546875" style="27" customWidth="1"/>
    <col min="6" max="6" width="12" style="27" customWidth="1"/>
    <col min="7" max="7" width="9.28515625" style="27" bestFit="1" customWidth="1"/>
    <col min="8" max="8" width="16.28515625" style="27" customWidth="1"/>
    <col min="9" max="10" width="15.5703125" style="27" customWidth="1"/>
    <col min="11" max="11" width="11.140625" style="27" customWidth="1"/>
    <col min="12" max="12" width="13.28515625" style="27" customWidth="1"/>
    <col min="13" max="14" width="9.140625" style="27"/>
    <col min="15" max="15" width="27" style="27" hidden="1" customWidth="1"/>
    <col min="16" max="16384" width="9.140625" style="27"/>
  </cols>
  <sheetData>
    <row r="1" spans="1:15" x14ac:dyDescent="0.3">
      <c r="F1" s="26"/>
      <c r="G1" s="26"/>
      <c r="I1" s="26"/>
      <c r="J1" s="26"/>
      <c r="K1" s="26"/>
      <c r="O1" s="119" t="s">
        <v>8</v>
      </c>
    </row>
    <row r="2" spans="1:15" x14ac:dyDescent="0.3">
      <c r="B2" s="30"/>
      <c r="F2" s="26"/>
      <c r="G2" s="26"/>
      <c r="H2" s="26"/>
      <c r="I2" s="26"/>
      <c r="J2" s="26"/>
      <c r="K2" s="177" t="s">
        <v>83</v>
      </c>
      <c r="L2" s="177"/>
      <c r="O2" s="119" t="s">
        <v>81</v>
      </c>
    </row>
    <row r="3" spans="1:15" x14ac:dyDescent="0.3">
      <c r="A3" s="63" t="s">
        <v>91</v>
      </c>
      <c r="F3" s="26"/>
      <c r="G3" s="26"/>
      <c r="H3" s="26"/>
      <c r="I3" s="26"/>
      <c r="J3" s="26"/>
      <c r="K3" s="26"/>
      <c r="L3" s="64" t="s">
        <v>30</v>
      </c>
      <c r="O3" s="119" t="s">
        <v>62</v>
      </c>
    </row>
    <row r="4" spans="1:15" ht="17.25" thickBot="1" x14ac:dyDescent="0.35">
      <c r="F4" s="26"/>
      <c r="G4" s="26"/>
      <c r="H4" s="26"/>
      <c r="I4" s="26"/>
      <c r="J4" s="26"/>
      <c r="K4" s="26"/>
      <c r="L4" s="157" t="s">
        <v>121</v>
      </c>
      <c r="O4" s="119" t="s">
        <v>82</v>
      </c>
    </row>
    <row r="5" spans="1:15" s="72" customFormat="1" ht="77.25" thickBot="1" x14ac:dyDescent="0.3">
      <c r="A5" s="65" t="s">
        <v>24</v>
      </c>
      <c r="B5" s="66" t="s">
        <v>65</v>
      </c>
      <c r="C5" s="67" t="s">
        <v>64</v>
      </c>
      <c r="D5" s="67" t="s">
        <v>66</v>
      </c>
      <c r="E5" s="67" t="s">
        <v>98</v>
      </c>
      <c r="F5" s="67" t="s">
        <v>99</v>
      </c>
      <c r="G5" s="67" t="s">
        <v>100</v>
      </c>
      <c r="H5" s="67" t="s">
        <v>101</v>
      </c>
      <c r="I5" s="67" t="s">
        <v>102</v>
      </c>
      <c r="J5" s="67" t="s">
        <v>39</v>
      </c>
      <c r="K5" s="70" t="s">
        <v>18</v>
      </c>
      <c r="L5" s="70" t="s">
        <v>27</v>
      </c>
      <c r="O5" s="119" t="s">
        <v>63</v>
      </c>
    </row>
    <row r="6" spans="1:15" s="72" customFormat="1" ht="17.25" customHeight="1" x14ac:dyDescent="0.25">
      <c r="A6" s="73">
        <v>1</v>
      </c>
      <c r="B6" s="137"/>
      <c r="C6" s="138"/>
      <c r="D6" s="138" t="s">
        <v>8</v>
      </c>
      <c r="E6" s="139"/>
      <c r="F6" s="139"/>
      <c r="G6" s="140"/>
      <c r="H6" s="141"/>
      <c r="I6" s="99"/>
      <c r="J6" s="142"/>
      <c r="K6" s="131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6" s="143">
        <f>ROUNDDOWN(J6*K6/100,2)</f>
        <v>0</v>
      </c>
    </row>
    <row r="7" spans="1:15" s="72" customFormat="1" ht="17.25" customHeight="1" x14ac:dyDescent="0.25">
      <c r="A7" s="77">
        <v>2</v>
      </c>
      <c r="B7" s="144"/>
      <c r="C7" s="92"/>
      <c r="D7" s="89" t="s">
        <v>8</v>
      </c>
      <c r="E7" s="114"/>
      <c r="F7" s="114"/>
      <c r="G7" s="94"/>
      <c r="H7" s="115"/>
      <c r="I7" s="153"/>
      <c r="J7" s="130"/>
      <c r="K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7" s="110">
        <f t="shared" ref="L7:L31" si="0">ROUNDDOWN(J7*K7/100,2)</f>
        <v>0</v>
      </c>
    </row>
    <row r="8" spans="1:15" s="72" customFormat="1" ht="17.25" customHeight="1" x14ac:dyDescent="0.25">
      <c r="A8" s="77">
        <v>3</v>
      </c>
      <c r="B8" s="144"/>
      <c r="C8" s="92"/>
      <c r="D8" s="89" t="s">
        <v>8</v>
      </c>
      <c r="E8" s="114"/>
      <c r="F8" s="114"/>
      <c r="G8" s="94"/>
      <c r="H8" s="115"/>
      <c r="I8" s="153"/>
      <c r="J8" s="130"/>
      <c r="K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8" s="110">
        <f t="shared" si="0"/>
        <v>0</v>
      </c>
    </row>
    <row r="9" spans="1:15" s="72" customFormat="1" ht="17.25" customHeight="1" x14ac:dyDescent="0.25">
      <c r="A9" s="77">
        <v>4</v>
      </c>
      <c r="B9" s="144"/>
      <c r="C9" s="92"/>
      <c r="D9" s="89" t="s">
        <v>8</v>
      </c>
      <c r="E9" s="114"/>
      <c r="F9" s="114"/>
      <c r="G9" s="94"/>
      <c r="H9" s="115"/>
      <c r="I9" s="153"/>
      <c r="J9" s="130"/>
      <c r="K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9" s="110">
        <f t="shared" si="0"/>
        <v>0</v>
      </c>
    </row>
    <row r="10" spans="1:15" s="72" customFormat="1" ht="17.25" customHeight="1" x14ac:dyDescent="0.25">
      <c r="A10" s="77">
        <v>5</v>
      </c>
      <c r="B10" s="144"/>
      <c r="C10" s="92"/>
      <c r="D10" s="89" t="s">
        <v>8</v>
      </c>
      <c r="E10" s="114"/>
      <c r="F10" s="114"/>
      <c r="G10" s="94"/>
      <c r="H10" s="115"/>
      <c r="I10" s="153"/>
      <c r="J10" s="130"/>
      <c r="K1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0" s="110">
        <f t="shared" ref="L10:L21" si="1">ROUNDDOWN(J10*K10/100,2)</f>
        <v>0</v>
      </c>
    </row>
    <row r="11" spans="1:15" s="72" customFormat="1" ht="17.25" customHeight="1" x14ac:dyDescent="0.25">
      <c r="A11" s="77">
        <v>6</v>
      </c>
      <c r="B11" s="144"/>
      <c r="C11" s="92"/>
      <c r="D11" s="89" t="s">
        <v>8</v>
      </c>
      <c r="E11" s="114"/>
      <c r="F11" s="114"/>
      <c r="G11" s="94"/>
      <c r="H11" s="115"/>
      <c r="I11" s="153"/>
      <c r="J11" s="130"/>
      <c r="K1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1" s="110">
        <f t="shared" si="1"/>
        <v>0</v>
      </c>
    </row>
    <row r="12" spans="1:15" s="72" customFormat="1" ht="17.25" customHeight="1" x14ac:dyDescent="0.25">
      <c r="A12" s="77">
        <v>7</v>
      </c>
      <c r="B12" s="144"/>
      <c r="C12" s="92"/>
      <c r="D12" s="89" t="s">
        <v>8</v>
      </c>
      <c r="E12" s="114"/>
      <c r="F12" s="114"/>
      <c r="G12" s="94"/>
      <c r="H12" s="115"/>
      <c r="I12" s="153"/>
      <c r="J12" s="130"/>
      <c r="K1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2" s="110">
        <f t="shared" si="1"/>
        <v>0</v>
      </c>
    </row>
    <row r="13" spans="1:15" s="72" customFormat="1" ht="17.25" customHeight="1" x14ac:dyDescent="0.25">
      <c r="A13" s="77">
        <v>8</v>
      </c>
      <c r="B13" s="144"/>
      <c r="C13" s="92"/>
      <c r="D13" s="89" t="s">
        <v>8</v>
      </c>
      <c r="E13" s="114"/>
      <c r="F13" s="114"/>
      <c r="G13" s="94"/>
      <c r="H13" s="115"/>
      <c r="I13" s="153"/>
      <c r="J13" s="130"/>
      <c r="K1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3" s="110">
        <f t="shared" si="1"/>
        <v>0</v>
      </c>
    </row>
    <row r="14" spans="1:15" s="72" customFormat="1" ht="17.25" customHeight="1" x14ac:dyDescent="0.25">
      <c r="A14" s="77">
        <v>9</v>
      </c>
      <c r="B14" s="144"/>
      <c r="C14" s="92"/>
      <c r="D14" s="89" t="s">
        <v>8</v>
      </c>
      <c r="E14" s="114"/>
      <c r="F14" s="114"/>
      <c r="G14" s="94"/>
      <c r="H14" s="115"/>
      <c r="I14" s="153"/>
      <c r="J14" s="130"/>
      <c r="K1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4" s="110">
        <f t="shared" si="1"/>
        <v>0</v>
      </c>
    </row>
    <row r="15" spans="1:15" s="72" customFormat="1" ht="17.25" customHeight="1" x14ac:dyDescent="0.25">
      <c r="A15" s="77">
        <v>10</v>
      </c>
      <c r="B15" s="144"/>
      <c r="C15" s="92"/>
      <c r="D15" s="89" t="s">
        <v>8</v>
      </c>
      <c r="E15" s="114"/>
      <c r="F15" s="114"/>
      <c r="G15" s="94"/>
      <c r="H15" s="115"/>
      <c r="I15" s="153"/>
      <c r="J15" s="130"/>
      <c r="K1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5" s="110">
        <f t="shared" si="1"/>
        <v>0</v>
      </c>
    </row>
    <row r="16" spans="1:15" s="72" customFormat="1" ht="17.25" customHeight="1" x14ac:dyDescent="0.25">
      <c r="A16" s="77">
        <v>11</v>
      </c>
      <c r="B16" s="144"/>
      <c r="C16" s="92"/>
      <c r="D16" s="89" t="s">
        <v>8</v>
      </c>
      <c r="E16" s="114"/>
      <c r="F16" s="114"/>
      <c r="G16" s="94"/>
      <c r="H16" s="115"/>
      <c r="I16" s="153"/>
      <c r="J16" s="130"/>
      <c r="K1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6" s="110">
        <f t="shared" si="1"/>
        <v>0</v>
      </c>
    </row>
    <row r="17" spans="1:12" s="72" customFormat="1" ht="17.25" customHeight="1" x14ac:dyDescent="0.25">
      <c r="A17" s="77">
        <v>12</v>
      </c>
      <c r="B17" s="144"/>
      <c r="C17" s="92"/>
      <c r="D17" s="89" t="s">
        <v>8</v>
      </c>
      <c r="E17" s="114"/>
      <c r="F17" s="114"/>
      <c r="G17" s="94"/>
      <c r="H17" s="115"/>
      <c r="I17" s="153"/>
      <c r="J17" s="130"/>
      <c r="K1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7" s="110">
        <f t="shared" si="1"/>
        <v>0</v>
      </c>
    </row>
    <row r="18" spans="1:12" s="72" customFormat="1" ht="17.25" customHeight="1" x14ac:dyDescent="0.25">
      <c r="A18" s="77">
        <v>13</v>
      </c>
      <c r="B18" s="144"/>
      <c r="C18" s="92"/>
      <c r="D18" s="89" t="s">
        <v>8</v>
      </c>
      <c r="E18" s="114"/>
      <c r="F18" s="114"/>
      <c r="G18" s="94"/>
      <c r="H18" s="115"/>
      <c r="I18" s="153"/>
      <c r="J18" s="130"/>
      <c r="K1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8" s="110">
        <f t="shared" si="1"/>
        <v>0</v>
      </c>
    </row>
    <row r="19" spans="1:12" s="72" customFormat="1" ht="17.25" customHeight="1" x14ac:dyDescent="0.25">
      <c r="A19" s="77">
        <v>14</v>
      </c>
      <c r="B19" s="144"/>
      <c r="C19" s="92"/>
      <c r="D19" s="89" t="s">
        <v>8</v>
      </c>
      <c r="E19" s="114"/>
      <c r="F19" s="114"/>
      <c r="G19" s="94"/>
      <c r="H19" s="115"/>
      <c r="I19" s="153"/>
      <c r="J19" s="130"/>
      <c r="K1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19" s="110">
        <f t="shared" si="1"/>
        <v>0</v>
      </c>
    </row>
    <row r="20" spans="1:12" s="72" customFormat="1" ht="17.25" customHeight="1" x14ac:dyDescent="0.25">
      <c r="A20" s="77">
        <v>15</v>
      </c>
      <c r="B20" s="144"/>
      <c r="C20" s="92"/>
      <c r="D20" s="89" t="s">
        <v>8</v>
      </c>
      <c r="E20" s="114"/>
      <c r="F20" s="114"/>
      <c r="G20" s="94"/>
      <c r="H20" s="115"/>
      <c r="I20" s="153"/>
      <c r="J20" s="130"/>
      <c r="K2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0" s="110">
        <f t="shared" si="1"/>
        <v>0</v>
      </c>
    </row>
    <row r="21" spans="1:12" s="72" customFormat="1" ht="17.25" customHeight="1" x14ac:dyDescent="0.25">
      <c r="A21" s="77">
        <v>16</v>
      </c>
      <c r="B21" s="144"/>
      <c r="C21" s="92"/>
      <c r="D21" s="89" t="s">
        <v>8</v>
      </c>
      <c r="E21" s="114"/>
      <c r="F21" s="114"/>
      <c r="G21" s="94"/>
      <c r="H21" s="115"/>
      <c r="I21" s="153"/>
      <c r="J21" s="130"/>
      <c r="K21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1" s="110">
        <f t="shared" si="1"/>
        <v>0</v>
      </c>
    </row>
    <row r="22" spans="1:12" s="72" customFormat="1" ht="17.25" customHeight="1" x14ac:dyDescent="0.25">
      <c r="A22" s="77">
        <v>17</v>
      </c>
      <c r="B22" s="144"/>
      <c r="C22" s="92"/>
      <c r="D22" s="89" t="s">
        <v>8</v>
      </c>
      <c r="E22" s="114"/>
      <c r="F22" s="114"/>
      <c r="G22" s="94"/>
      <c r="H22" s="115"/>
      <c r="I22" s="153"/>
      <c r="J22" s="130"/>
      <c r="K22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2" s="110">
        <f t="shared" si="0"/>
        <v>0</v>
      </c>
    </row>
    <row r="23" spans="1:12" s="72" customFormat="1" ht="17.25" customHeight="1" x14ac:dyDescent="0.25">
      <c r="A23" s="77">
        <v>18</v>
      </c>
      <c r="B23" s="144"/>
      <c r="C23" s="92"/>
      <c r="D23" s="89" t="s">
        <v>8</v>
      </c>
      <c r="E23" s="114"/>
      <c r="F23" s="114"/>
      <c r="G23" s="94"/>
      <c r="H23" s="115"/>
      <c r="I23" s="153"/>
      <c r="J23" s="130"/>
      <c r="K23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3" s="110">
        <f t="shared" si="0"/>
        <v>0</v>
      </c>
    </row>
    <row r="24" spans="1:12" s="72" customFormat="1" ht="17.25" customHeight="1" x14ac:dyDescent="0.25">
      <c r="A24" s="77">
        <v>19</v>
      </c>
      <c r="B24" s="144"/>
      <c r="C24" s="92"/>
      <c r="D24" s="89" t="s">
        <v>8</v>
      </c>
      <c r="E24" s="114"/>
      <c r="F24" s="114"/>
      <c r="G24" s="94"/>
      <c r="H24" s="115"/>
      <c r="I24" s="153"/>
      <c r="J24" s="130"/>
      <c r="K24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4" s="110">
        <f t="shared" si="0"/>
        <v>0</v>
      </c>
    </row>
    <row r="25" spans="1:12" s="72" customFormat="1" ht="17.25" customHeight="1" x14ac:dyDescent="0.25">
      <c r="A25" s="77">
        <v>20</v>
      </c>
      <c r="B25" s="144"/>
      <c r="C25" s="92"/>
      <c r="D25" s="89" t="s">
        <v>8</v>
      </c>
      <c r="E25" s="114"/>
      <c r="F25" s="114"/>
      <c r="G25" s="94"/>
      <c r="H25" s="115"/>
      <c r="I25" s="153"/>
      <c r="J25" s="130"/>
      <c r="K25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5" s="110">
        <f t="shared" si="0"/>
        <v>0</v>
      </c>
    </row>
    <row r="26" spans="1:12" s="72" customFormat="1" ht="17.25" customHeight="1" x14ac:dyDescent="0.25">
      <c r="A26" s="77">
        <v>21</v>
      </c>
      <c r="B26" s="144"/>
      <c r="C26" s="92"/>
      <c r="D26" s="89" t="s">
        <v>8</v>
      </c>
      <c r="E26" s="114"/>
      <c r="F26" s="114"/>
      <c r="G26" s="94"/>
      <c r="H26" s="115"/>
      <c r="I26" s="153"/>
      <c r="J26" s="130"/>
      <c r="K26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6" s="110">
        <f t="shared" si="0"/>
        <v>0</v>
      </c>
    </row>
    <row r="27" spans="1:12" s="72" customFormat="1" ht="17.25" customHeight="1" x14ac:dyDescent="0.25">
      <c r="A27" s="77">
        <v>22</v>
      </c>
      <c r="B27" s="144"/>
      <c r="C27" s="92"/>
      <c r="D27" s="89" t="s">
        <v>8</v>
      </c>
      <c r="E27" s="114"/>
      <c r="F27" s="114"/>
      <c r="G27" s="94"/>
      <c r="H27" s="115"/>
      <c r="I27" s="153"/>
      <c r="J27" s="130"/>
      <c r="K27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7" s="110">
        <f t="shared" si="0"/>
        <v>0</v>
      </c>
    </row>
    <row r="28" spans="1:12" s="72" customFormat="1" ht="17.25" customHeight="1" x14ac:dyDescent="0.25">
      <c r="A28" s="77">
        <v>23</v>
      </c>
      <c r="B28" s="144"/>
      <c r="C28" s="92"/>
      <c r="D28" s="89" t="s">
        <v>8</v>
      </c>
      <c r="E28" s="114"/>
      <c r="F28" s="114"/>
      <c r="G28" s="94"/>
      <c r="H28" s="115"/>
      <c r="I28" s="153"/>
      <c r="J28" s="130"/>
      <c r="K28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8" s="110">
        <f t="shared" si="0"/>
        <v>0</v>
      </c>
    </row>
    <row r="29" spans="1:12" s="72" customFormat="1" ht="17.25" customHeight="1" x14ac:dyDescent="0.25">
      <c r="A29" s="77">
        <v>24</v>
      </c>
      <c r="B29" s="144"/>
      <c r="C29" s="92"/>
      <c r="D29" s="89" t="s">
        <v>8</v>
      </c>
      <c r="E29" s="114"/>
      <c r="F29" s="114"/>
      <c r="G29" s="94"/>
      <c r="H29" s="115"/>
      <c r="I29" s="153"/>
      <c r="J29" s="130"/>
      <c r="K29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29" s="110">
        <f t="shared" si="0"/>
        <v>0</v>
      </c>
    </row>
    <row r="30" spans="1:12" s="72" customFormat="1" ht="17.25" customHeight="1" x14ac:dyDescent="0.25">
      <c r="A30" s="77">
        <v>25</v>
      </c>
      <c r="B30" s="144"/>
      <c r="C30" s="92"/>
      <c r="D30" s="89" t="s">
        <v>8</v>
      </c>
      <c r="E30" s="114"/>
      <c r="F30" s="114"/>
      <c r="G30" s="94"/>
      <c r="H30" s="115"/>
      <c r="I30" s="153"/>
      <c r="J30" s="130"/>
      <c r="K30" s="78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30" s="110">
        <f t="shared" si="0"/>
        <v>0</v>
      </c>
    </row>
    <row r="31" spans="1:12" s="72" customFormat="1" ht="17.25" customHeight="1" thickBot="1" x14ac:dyDescent="0.3">
      <c r="A31" s="80">
        <v>26</v>
      </c>
      <c r="B31" s="145"/>
      <c r="C31" s="146"/>
      <c r="D31" s="147" t="s">
        <v>8</v>
      </c>
      <c r="E31" s="148"/>
      <c r="F31" s="148"/>
      <c r="G31" s="149"/>
      <c r="H31" s="150"/>
      <c r="I31" s="154"/>
      <c r="J31" s="151"/>
      <c r="K31" s="132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L31" s="152">
        <f t="shared" si="0"/>
        <v>0</v>
      </c>
    </row>
    <row r="32" spans="1:12" s="72" customFormat="1" ht="17.25" customHeight="1" thickBot="1" x14ac:dyDescent="0.35">
      <c r="A32" s="81"/>
      <c r="B32" s="133"/>
      <c r="C32" s="133"/>
      <c r="D32" s="133"/>
      <c r="E32" s="133"/>
      <c r="F32" s="133"/>
      <c r="G32" s="134"/>
      <c r="H32" s="135">
        <f>SUM(H6:H31)</f>
        <v>0</v>
      </c>
      <c r="I32" s="135">
        <f>SUM(I6:I31)</f>
        <v>0</v>
      </c>
      <c r="J32" s="135">
        <f>SUM(J6:J31)</f>
        <v>0</v>
      </c>
      <c r="K32" s="27"/>
      <c r="L32" s="136">
        <f>SUM(L6:L31)</f>
        <v>0</v>
      </c>
    </row>
    <row r="35" spans="15:15" x14ac:dyDescent="0.3">
      <c r="O35" s="87"/>
    </row>
  </sheetData>
  <mergeCells count="1">
    <mergeCell ref="K2:L2"/>
  </mergeCells>
  <conditionalFormatting sqref="K7:K9 K22:K31">
    <cfRule type="cellIs" dxfId="3" priority="3" operator="equal">
      <formula>FALSE</formula>
    </cfRule>
  </conditionalFormatting>
  <conditionalFormatting sqref="K6">
    <cfRule type="cellIs" dxfId="2" priority="2" operator="equal">
      <formula>FALSE</formula>
    </cfRule>
  </conditionalFormatting>
  <conditionalFormatting sqref="K10:K21">
    <cfRule type="cellIs" dxfId="1" priority="1" operator="equal">
      <formula>FALSE</formula>
    </cfRule>
  </conditionalFormatting>
  <dataValidations count="1">
    <dataValidation type="list" allowBlank="1" showInputMessage="1" showErrorMessage="1" sqref="D6:D31">
      <formula1>$O$1:$O$5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verticalDpi="300" r:id="rId1"/>
  <headerFooter>
    <oddHeader>&amp;L&amp;G&amp;C&amp;G&amp;R&amp;G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"/>
    </sheetView>
  </sheetViews>
  <sheetFormatPr defaultRowHeight="15" x14ac:dyDescent="0.25"/>
  <cols>
    <col min="1" max="1" width="42.42578125" style="28" customWidth="1"/>
    <col min="2" max="2" width="19.5703125" style="28" customWidth="1"/>
    <col min="3" max="3" width="17.85546875" style="28" customWidth="1"/>
    <col min="4" max="4" width="19" style="28" customWidth="1"/>
    <col min="5" max="5" width="22.85546875" style="28" customWidth="1"/>
    <col min="6" max="16384" width="9.140625" style="28"/>
  </cols>
  <sheetData>
    <row r="1" spans="1:5" s="27" customFormat="1" ht="16.5" x14ac:dyDescent="0.3"/>
    <row r="2" spans="1:5" s="27" customFormat="1" ht="16.5" x14ac:dyDescent="0.3">
      <c r="A2" s="30"/>
      <c r="E2" s="31" t="s">
        <v>83</v>
      </c>
    </row>
    <row r="3" spans="1:5" s="27" customFormat="1" ht="16.5" x14ac:dyDescent="0.3">
      <c r="A3" s="30"/>
      <c r="E3" s="120" t="s">
        <v>30</v>
      </c>
    </row>
    <row r="4" spans="1:5" ht="16.5" x14ac:dyDescent="0.3">
      <c r="A4" s="63" t="s">
        <v>103</v>
      </c>
      <c r="B4" s="63"/>
      <c r="C4" s="63"/>
      <c r="D4" s="63"/>
    </row>
    <row r="6" spans="1:5" ht="27" x14ac:dyDescent="0.25">
      <c r="A6" s="121" t="s">
        <v>119</v>
      </c>
      <c r="B6" s="121" t="s">
        <v>41</v>
      </c>
      <c r="C6" s="121" t="s">
        <v>40</v>
      </c>
      <c r="D6" s="121" t="s">
        <v>18</v>
      </c>
      <c r="E6" s="121" t="s">
        <v>27</v>
      </c>
    </row>
    <row r="7" spans="1:5" ht="30" customHeight="1" x14ac:dyDescent="0.25">
      <c r="A7" s="122">
        <f>+'Str.plač osebja'!H66</f>
        <v>0</v>
      </c>
      <c r="B7" s="123">
        <f>IF('Finančno poročilo_upravičenec'!E12="da",25,0)</f>
        <v>0</v>
      </c>
      <c r="C7" s="124">
        <f>+A7*B7/100</f>
        <v>0</v>
      </c>
      <c r="D7" s="125" t="b">
        <f>IF(AND('Finančno poročilo_upravičenec'!$E$10="srednje",'Finančno poročilo_upravičenec'!$E$11="da"),50,IF(AND('Finančno poročilo_upravičenec'!$E$10="srednje",'Finančno poročilo_upravičenec'!$E$11="ne"),35,IF(AND('Finančno poročilo_upravičenec'!$E$10="malo",'Finančno poročilo_upravičenec'!$E$11="da"),60,IF(AND('Finančno poročilo_upravičenec'!$E$10="malo",'Finančno poročilo_upravičenec'!$E$11="ne"),45,IF(AND('Finančno poročilo_upravičenec'!$E$10="mikro",'Finančno poročilo_upravičenec'!$E$11="da"),60,IF(AND('Finančno poročilo_upravičenec'!$E$10="mikro",'Finančno poročilo_upravičenec'!$E$11="ne"),45))))))</f>
        <v>0</v>
      </c>
      <c r="E7" s="126">
        <f>ROUNDDOWN(C7*D7/100,2)</f>
        <v>0</v>
      </c>
    </row>
    <row r="9" spans="1:5" x14ac:dyDescent="0.25">
      <c r="E9" s="157" t="s">
        <v>121</v>
      </c>
    </row>
  </sheetData>
  <sheetProtection algorithmName="SHA-512" hashValue="mgxGL1y8ecOc4QXfo19AE0HuCEKi+sWbSFOprTyLf+dPncFYZO88f1mpGY1RmNAcwE6Ux2yF5r6DjqchtdUQlg==" saltValue="pTUAoVGV+9QplxIaXPln5Q==" spinCount="100000" sheet="1" objects="1" scenarios="1"/>
  <conditionalFormatting sqref="D7">
    <cfRule type="cellIs" dxfId="0" priority="1" operator="equal">
      <formula>FALSE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7</vt:i4>
      </vt:variant>
    </vt:vector>
  </HeadingPairs>
  <TitlesOfParts>
    <vt:vector size="17" baseType="lpstr">
      <vt:lpstr>Finančno poročilo_konzorcij</vt:lpstr>
      <vt:lpstr>Finančno poročilo_upravičenec</vt:lpstr>
      <vt:lpstr>Str.plač osebja</vt:lpstr>
      <vt:lpstr>Str. amort. instr. in opreme</vt:lpstr>
      <vt:lpstr>Str. stavb_amort.</vt:lpstr>
      <vt:lpstr>Str. instrum.in opreme</vt:lpstr>
      <vt:lpstr>Str. znanja in patentov</vt:lpstr>
      <vt:lpstr>Str.pog.razisk. in svetov.</vt:lpstr>
      <vt:lpstr>Posredni str.</vt:lpstr>
      <vt:lpstr>Mesečna časovnica</vt:lpstr>
      <vt:lpstr>'Mesečna časovnica'!Tiskanje_naslovov</vt:lpstr>
      <vt:lpstr>'Str. amort. instr. in opreme'!Tiskanje_naslovov</vt:lpstr>
      <vt:lpstr>'Str. instrum.in opreme'!Tiskanje_naslovov</vt:lpstr>
      <vt:lpstr>'Str. stavb_amort.'!Tiskanje_naslovov</vt:lpstr>
      <vt:lpstr>'Str. znanja in patentov'!Tiskanje_naslovov</vt:lpstr>
      <vt:lpstr>'Str.plač osebja'!Tiskanje_naslovov</vt:lpstr>
      <vt:lpstr>'Str.pog.razisk. in svetov.'!Tiskanje_naslovov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Selšek</dc:creator>
  <cp:lastModifiedBy>Vlasta Selšek</cp:lastModifiedBy>
  <cp:lastPrinted>2019-07-24T07:38:04Z</cp:lastPrinted>
  <dcterms:created xsi:type="dcterms:W3CDTF">2017-05-09T12:37:56Z</dcterms:created>
  <dcterms:modified xsi:type="dcterms:W3CDTF">2019-07-24T07:38:11Z</dcterms:modified>
</cp:coreProperties>
</file>