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AZPISI 2016-2023\6.a dopolnjevanje SME instrumenta - Faza2\Potrjen JR\"/>
    </mc:Choice>
  </mc:AlternateContent>
  <bookViews>
    <workbookView xWindow="0" yWindow="0" windowWidth="28800" windowHeight="12330"/>
  </bookViews>
  <sheets>
    <sheet name="Finančno poročilo_konzorcij" sheetId="12" r:id="rId1"/>
    <sheet name="Finančno poročilo_upravičenec" sheetId="1" r:id="rId2"/>
    <sheet name="Str.plač osebja" sheetId="2" r:id="rId3"/>
    <sheet name="Str. amort. instr. in opreme" sheetId="9" r:id="rId4"/>
    <sheet name="Str. stavb_amort." sheetId="6" r:id="rId5"/>
    <sheet name="Str. instrum.in opreme" sheetId="5" r:id="rId6"/>
    <sheet name="Str. znanja in patentov" sheetId="10" r:id="rId7"/>
    <sheet name="Str.pog.razisk. in svetov." sheetId="11" r:id="rId8"/>
    <sheet name="Posredni str." sheetId="3" r:id="rId9"/>
    <sheet name="Mesečna časovnica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8" l="1"/>
  <c r="D31" i="2" l="1"/>
  <c r="I19" i="12"/>
  <c r="I18" i="12"/>
  <c r="G30" i="2" l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B13" i="12" l="1"/>
  <c r="C21" i="12"/>
  <c r="D21" i="12"/>
  <c r="E21" i="12"/>
  <c r="F21" i="12"/>
  <c r="G21" i="12"/>
  <c r="H21" i="12"/>
  <c r="B21" i="12"/>
  <c r="I15" i="12"/>
  <c r="I16" i="12"/>
  <c r="I17" i="12"/>
  <c r="I20" i="12"/>
  <c r="I14" i="12"/>
  <c r="I21" i="12" l="1"/>
  <c r="I20" i="11"/>
  <c r="H20" i="1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10" i="11"/>
  <c r="K10" i="11" s="1"/>
  <c r="J9" i="11"/>
  <c r="K9" i="11" s="1"/>
  <c r="J8" i="11"/>
  <c r="K8" i="11" s="1"/>
  <c r="J7" i="11"/>
  <c r="K7" i="11" s="1"/>
  <c r="J6" i="11"/>
  <c r="K6" i="11" s="1"/>
  <c r="I20" i="10"/>
  <c r="H20" i="10"/>
  <c r="G20" i="10"/>
  <c r="J19" i="10"/>
  <c r="K19" i="10" s="1"/>
  <c r="J18" i="10"/>
  <c r="K18" i="10" s="1"/>
  <c r="J17" i="10"/>
  <c r="K17" i="10" s="1"/>
  <c r="J16" i="10"/>
  <c r="K16" i="10" s="1"/>
  <c r="J15" i="10"/>
  <c r="K15" i="10" s="1"/>
  <c r="J14" i="10"/>
  <c r="K14" i="10" s="1"/>
  <c r="J13" i="10"/>
  <c r="K13" i="10" s="1"/>
  <c r="J12" i="10"/>
  <c r="K12" i="10" s="1"/>
  <c r="J11" i="10"/>
  <c r="K11" i="10" s="1"/>
  <c r="J10" i="10"/>
  <c r="K10" i="10" s="1"/>
  <c r="J9" i="10"/>
  <c r="K9" i="10" s="1"/>
  <c r="J8" i="10"/>
  <c r="K8" i="10" s="1"/>
  <c r="J7" i="10"/>
  <c r="K7" i="10" s="1"/>
  <c r="J6" i="10"/>
  <c r="K6" i="10" s="1"/>
  <c r="J20" i="5"/>
  <c r="I20" i="5"/>
  <c r="H20" i="5"/>
  <c r="E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F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D7" i="3"/>
  <c r="B7" i="3"/>
  <c r="J9" i="9" l="1"/>
  <c r="J16" i="9"/>
  <c r="J6" i="9"/>
  <c r="K20" i="10"/>
  <c r="F24" i="1" s="1"/>
  <c r="J13" i="9"/>
  <c r="J15" i="9"/>
  <c r="J17" i="9"/>
  <c r="J10" i="9"/>
  <c r="J12" i="9"/>
  <c r="I20" i="6"/>
  <c r="K20" i="11"/>
  <c r="F26" i="1" s="1"/>
  <c r="J19" i="9"/>
  <c r="J8" i="9"/>
  <c r="H20" i="9"/>
  <c r="J14" i="9"/>
  <c r="J11" i="9"/>
  <c r="J18" i="9"/>
  <c r="J7" i="9"/>
  <c r="I30" i="2"/>
  <c r="I29" i="2"/>
  <c r="I28" i="2"/>
  <c r="I27" i="2"/>
  <c r="I26" i="2"/>
  <c r="J26" i="2" s="1"/>
  <c r="I25" i="2"/>
  <c r="I24" i="2"/>
  <c r="I23" i="2"/>
  <c r="I22" i="2"/>
  <c r="I21" i="2"/>
  <c r="I20" i="2"/>
  <c r="I19" i="2"/>
  <c r="J19" i="2" l="1"/>
  <c r="J21" i="2"/>
  <c r="J23" i="2"/>
  <c r="J25" i="2"/>
  <c r="J27" i="2"/>
  <c r="J29" i="2"/>
  <c r="J20" i="9"/>
  <c r="F18" i="1" s="1"/>
  <c r="J20" i="2"/>
  <c r="J22" i="2"/>
  <c r="J24" i="2"/>
  <c r="J28" i="2"/>
  <c r="J30" i="2"/>
  <c r="H19" i="2"/>
  <c r="H20" i="2"/>
  <c r="H21" i="2"/>
  <c r="H22" i="2"/>
  <c r="H23" i="2"/>
  <c r="H24" i="2"/>
  <c r="H25" i="2"/>
  <c r="H26" i="2"/>
  <c r="H27" i="2"/>
  <c r="H28" i="2"/>
  <c r="H29" i="2"/>
  <c r="H30" i="2"/>
  <c r="J19" i="6" l="1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31" i="2" s="1"/>
  <c r="A7" i="3" s="1"/>
  <c r="J12" i="2" l="1"/>
  <c r="J16" i="2"/>
  <c r="K20" i="6"/>
  <c r="F20" i="1" s="1"/>
  <c r="J7" i="2"/>
  <c r="J15" i="2"/>
  <c r="J11" i="2"/>
  <c r="L20" i="5"/>
  <c r="F22" i="1" s="1"/>
  <c r="J9" i="2"/>
  <c r="J13" i="2"/>
  <c r="J17" i="2"/>
  <c r="J8" i="2"/>
  <c r="J6" i="2"/>
  <c r="J10" i="2"/>
  <c r="J14" i="2"/>
  <c r="J18" i="2"/>
  <c r="J31" i="2" l="1"/>
  <c r="F16" i="1" s="1"/>
  <c r="C7" i="3"/>
  <c r="E7" i="3" s="1"/>
  <c r="F28" i="1" s="1"/>
  <c r="F30" i="1" l="1"/>
</calcChain>
</file>

<file path=xl/sharedStrings.xml><?xml version="1.0" encoding="utf-8"?>
<sst xmlns="http://schemas.openxmlformats.org/spreadsheetml/2006/main" count="243" uniqueCount="121">
  <si>
    <t>JAVNI RAZPIS "DOPOLNJEVANJE SME INSTRUMENTA - FAZA 2"</t>
  </si>
  <si>
    <t>UPRAVIČENEC</t>
  </si>
  <si>
    <t>OBDOBJE POROČANJA</t>
  </si>
  <si>
    <t>NAZIV RRI OPERACIJE</t>
  </si>
  <si>
    <t>VELIKOST</t>
  </si>
  <si>
    <t>DISEMINACIJA</t>
  </si>
  <si>
    <t>SKUPAJ</t>
  </si>
  <si>
    <t>ŽIG</t>
  </si>
  <si>
    <t>Klikni in izberi</t>
  </si>
  <si>
    <t>Srednje</t>
  </si>
  <si>
    <t>Malo</t>
  </si>
  <si>
    <t>Mikro</t>
  </si>
  <si>
    <t>Da</t>
  </si>
  <si>
    <t>Ne</t>
  </si>
  <si>
    <t>UVELJAVLJAMO POSREDNE STROŠKE</t>
  </si>
  <si>
    <t>PODPIS ZAKONITEGA ZASTOPNIKA</t>
  </si>
  <si>
    <t>IME IN PRIIMEK ZAKONITEGA ZASTOPNIKA</t>
  </si>
  <si>
    <t>KRAJ IN DATUM</t>
  </si>
  <si>
    <t>Intenzivnost pomoči (v %)</t>
  </si>
  <si>
    <t>Kategorija zaposlenega (raziskovalec / strokovni in tehnični sodelavec)</t>
  </si>
  <si>
    <t>Št. opravljenih ur na RRI operaciji</t>
  </si>
  <si>
    <t>Mesec</t>
  </si>
  <si>
    <t>Leto</t>
  </si>
  <si>
    <t>Urna postavka na podlagi standardne lestvice stoška na enoto (v EUR)</t>
  </si>
  <si>
    <t>Zap. št.</t>
  </si>
  <si>
    <t>Raziskovalec</t>
  </si>
  <si>
    <t>Strokovni in tehnični sodelavec</t>
  </si>
  <si>
    <t>Vrednost sofinanciranja (v EUR)</t>
  </si>
  <si>
    <t>KATEGORIJA UPRAVIČENEGA STROŠKA</t>
  </si>
  <si>
    <t>VREDNOST SOFINANCIRANJA</t>
  </si>
  <si>
    <t>SME 2/17</t>
  </si>
  <si>
    <t>Naziv instrumenta oz. opreme</t>
  </si>
  <si>
    <t>Datum izdaje računa</t>
  </si>
  <si>
    <t>Datum plačila računa</t>
  </si>
  <si>
    <t>Št. računa</t>
  </si>
  <si>
    <t>Vrednost računa z DDV (v EUR)</t>
  </si>
  <si>
    <t>Vrednost računa brez DDV (v EUR)</t>
  </si>
  <si>
    <t>Nakup</t>
  </si>
  <si>
    <t>Zakup</t>
  </si>
  <si>
    <t>Vrednost upravičenih stroškov (v EUR)</t>
  </si>
  <si>
    <t>Vrednost pavšala (v EUR)</t>
  </si>
  <si>
    <t>Stopnja pavšala (v %)</t>
  </si>
  <si>
    <t>MESEC</t>
  </si>
  <si>
    <t>LETO</t>
  </si>
  <si>
    <t>Kraj in datum</t>
  </si>
  <si>
    <t>Lokacija stavbe (naslov, poštna št., pošta)</t>
  </si>
  <si>
    <t>Vrednost amortizacije na mesec (v EUR)</t>
  </si>
  <si>
    <t>Št. uveljavljanih mesecev</t>
  </si>
  <si>
    <t>Vrednost upravičene amortizacije (v EUR)</t>
  </si>
  <si>
    <t>Št. stavbe iz registra OS</t>
  </si>
  <si>
    <t>Stavba (naziv)</t>
  </si>
  <si>
    <t>Opis delov stavbe, ki se uporabljajo v okviru RRI operacije</t>
  </si>
  <si>
    <t>Delež stavbe, ki se uporablja v okviru RRI operacije (v %)</t>
  </si>
  <si>
    <t>Naziv dobavitelja / najemodajalca / zakupodajalca</t>
  </si>
  <si>
    <t>Nakup / najem / zakup</t>
  </si>
  <si>
    <t>Vrednost računa brez DDV, ki se nanaša na RRI operacijo (za obdobje poročanja) (v EUR)</t>
  </si>
  <si>
    <t>Št. instrumenta / opreme iz registra OS</t>
  </si>
  <si>
    <t>Lokacija, kjer se instrument / oprema nahaja (naslov, poštna št., pošta)</t>
  </si>
  <si>
    <t>Naziv instrumenta / opreme, ki se uporablja kot podpora pri izvajanju RRI operacije</t>
  </si>
  <si>
    <t>Delež instrumenta / opreme, ki se uporablja kot podpora pri izvajanju RRI operacije (v %)</t>
  </si>
  <si>
    <t>Izdajatelj računa</t>
  </si>
  <si>
    <t>Vrednost računa brez DDV, ki se nanaša na RRI operacijo (za obdobje poročanja v primeru licence) (v EUR)</t>
  </si>
  <si>
    <t>Podjemna pogodba</t>
  </si>
  <si>
    <t>Avtorska pogodba</t>
  </si>
  <si>
    <t>Zunanji izvajalec</t>
  </si>
  <si>
    <t>Opis opravljene storitve zunanjega izvajalca</t>
  </si>
  <si>
    <t>Pravna podlaga za obračun storitve zunanjega izvajalca</t>
  </si>
  <si>
    <t xml:space="preserve">FINANČNO POROČILO </t>
  </si>
  <si>
    <t>FINANČNO POROČILO - konzorcij</t>
  </si>
  <si>
    <t>VODILNI KONZORCIJSKI PARTNER</t>
  </si>
  <si>
    <t>Vodilni konzorcijski partner</t>
  </si>
  <si>
    <t>Partner 1</t>
  </si>
  <si>
    <t>Partner 2</t>
  </si>
  <si>
    <t>Partner 3</t>
  </si>
  <si>
    <t>Partner 4</t>
  </si>
  <si>
    <t>Partner 5</t>
  </si>
  <si>
    <t>Skupna vrednost sofinanciranja (v EUR)</t>
  </si>
  <si>
    <t>Partner 6</t>
  </si>
  <si>
    <t>Ime in priimek zakonitega zastopnika vodilnega konzorcijskega partnerja</t>
  </si>
  <si>
    <t>Podpis zakonitega zastopnika vodilnega konzorcijskega partnerja</t>
  </si>
  <si>
    <t>Žig (vodilnega konzorcijskega partnerja)</t>
  </si>
  <si>
    <t>Pogodba o opravljanju storitev</t>
  </si>
  <si>
    <t>Napotnica študentskega servisa</t>
  </si>
  <si>
    <t>Priloga 4 k pogodbi</t>
  </si>
  <si>
    <t>Vrsta upravičenega stroška</t>
  </si>
  <si>
    <t>1. STROŠKI PLAČ OSEBJA</t>
  </si>
  <si>
    <t>Ime in priimek zaposlenega, ki je sodeloval pri RRI operaciji (raziskovalci, stokovni in tehnični sodelavci)</t>
  </si>
  <si>
    <t>2. STROŠKI AMORTIZACIJE INSTRUMENTOV IN OPREME</t>
  </si>
  <si>
    <t>3. STROŠKI AMORTIZACIJE STAVB</t>
  </si>
  <si>
    <t>4. STROŠKI INSTRUMENTOV IN OPREME</t>
  </si>
  <si>
    <t>5. STROŠKI ZNANJA IN PATENTOV</t>
  </si>
  <si>
    <t>6. STROŠKI POGODBENIH RAZISKAV IN SVETOVALNIH STORITEV</t>
  </si>
  <si>
    <t>7. DODATNI REŽIJSKI STROŠKI IN DRUGI STROŠKI POSLOVANJA, VKLJUČNO  S STROŠKI MATERIALA, ZALOG IN PODOBNIH IZDELKOV (pavšal)</t>
  </si>
  <si>
    <t>6. STROŠKI POGOBENIH RAZISKAV IN SVETOVALNIH STORITEV</t>
  </si>
  <si>
    <t>7. DODATNI REŽIJSKI STROŠKI IN DRUGI STROŠKI POSLOVANJA, VKLJUČNO S STROŠKI MATERIALA, ZALOG IN PODOBNIH IZDELKOV</t>
  </si>
  <si>
    <t>4. STROŠKI INSTRUMENTOV IN OPREME - nakup, najem, zakup</t>
  </si>
  <si>
    <t>Najem</t>
  </si>
  <si>
    <t>Naziv "znanja" / patenta</t>
  </si>
  <si>
    <t>Datum izdaje računa / datum podpisa podjemne / avtorske pogdobe</t>
  </si>
  <si>
    <t>Datum plačila računa / datum plačila po podjemni / avtorski pogodbi</t>
  </si>
  <si>
    <t>Št. računa / št. podjemne / avtorske pogodbe</t>
  </si>
  <si>
    <t>Vrednost računa z DDV / vrednost podjemne / avtorske pogodbe (v EUR)</t>
  </si>
  <si>
    <t>Vrednost računa brez DDV / vrednost podjemne / avtorske pogodbe (v EUR)</t>
  </si>
  <si>
    <t>7. DODATNI REŽIJSKI STROŠKI IN DRUGI STROŠKI POSLOVANJA, VKLJUČNO  S STROŠKI MATERIALA, ZALOG IN PODOBNIH IZDELKOV</t>
  </si>
  <si>
    <t>Skupna vrednost upravičenih stroškov plač osebja, stroškov amortizacije instrumentov in opreme ter stavb in stroški instumentov in opreme (v EUR)</t>
  </si>
  <si>
    <t>MESEČNA ČASOVNICA</t>
  </si>
  <si>
    <t>Ime in priimek sodelavca-ke</t>
  </si>
  <si>
    <t>Naziv delodajalca/upravičenca</t>
  </si>
  <si>
    <t>Jedrnato opišite dejavnosti in opravljene ure namenjene delu na posamezni operaciji po poameznih dnevih.</t>
  </si>
  <si>
    <t>Datum</t>
  </si>
  <si>
    <t>Opis dejavnosti</t>
  </si>
  <si>
    <t>Število ur</t>
  </si>
  <si>
    <t>Skupaj oprevljene ure na operacijah:</t>
  </si>
  <si>
    <t>Izjava:</t>
  </si>
  <si>
    <t>Izjavljam, da podatki v časovnici odražajo resnično in pravilno količino opravljenega dela v mesecu na posamezni operaciji.</t>
  </si>
  <si>
    <t>Podpis sodelavca/ke</t>
  </si>
  <si>
    <t>Odgovorna oseba (ime in priimek, podpis)</t>
  </si>
  <si>
    <t>Naziv operacije 1:</t>
  </si>
  <si>
    <t xml:space="preserve">Naziv operacije 2: </t>
  </si>
  <si>
    <t>Naziv operacije 3:</t>
  </si>
  <si>
    <t xml:space="preserve">V kolikor zaposleni opravlja delo na več operacijah (v okviru različnih javnih razpisov), izpolni mesečno časovnico za vse operacije.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</si>
</sst>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0\ &quot;€&quot;"/>
    <numFmt numFmtId="166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1" fillId="2" borderId="2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15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Protection="1">
      <protection locked="0"/>
    </xf>
    <xf numFmtId="0" fontId="21" fillId="3" borderId="4" xfId="0" applyFont="1" applyFill="1" applyBorder="1" applyAlignment="1" applyProtection="1">
      <alignment vertical="center" wrapText="1"/>
      <protection locked="0"/>
    </xf>
    <xf numFmtId="0" fontId="21" fillId="3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/>
    <xf numFmtId="0" fontId="9" fillId="0" borderId="0" xfId="0" applyFont="1" applyProtection="1"/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5" fillId="2" borderId="4" xfId="0" applyFont="1" applyFill="1" applyBorder="1" applyAlignment="1" applyProtection="1">
      <alignment vertical="center"/>
    </xf>
    <xf numFmtId="0" fontId="16" fillId="0" borderId="0" xfId="0" applyFont="1" applyProtection="1"/>
    <xf numFmtId="0" fontId="21" fillId="2" borderId="4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 wrapText="1"/>
    </xf>
    <xf numFmtId="0" fontId="12" fillId="0" borderId="0" xfId="0" applyFont="1" applyProtection="1"/>
    <xf numFmtId="0" fontId="17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</xf>
    <xf numFmtId="0" fontId="9" fillId="2" borderId="28" xfId="0" applyNumberFormat="1" applyFont="1" applyFill="1" applyBorder="1" applyAlignment="1" applyProtection="1">
      <alignment horizontal="center" vertical="center" wrapText="1"/>
    </xf>
    <xf numFmtId="0" fontId="9" fillId="2" borderId="35" xfId="0" applyNumberFormat="1" applyFont="1" applyFill="1" applyBorder="1" applyAlignment="1" applyProtection="1">
      <alignment horizontal="center" vertical="center" wrapText="1"/>
    </xf>
    <xf numFmtId="0" fontId="9" fillId="2" borderId="32" xfId="0" applyNumberFormat="1" applyFont="1" applyFill="1" applyBorder="1" applyAlignment="1" applyProtection="1">
      <alignment horizontal="center" vertical="center" wrapText="1"/>
    </xf>
    <xf numFmtId="0" fontId="9" fillId="2" borderId="38" xfId="0" applyNumberFormat="1" applyFont="1" applyFill="1" applyBorder="1" applyAlignment="1" applyProtection="1">
      <alignment horizontal="center" vertical="center" wrapText="1"/>
    </xf>
    <xf numFmtId="0" fontId="9" fillId="2" borderId="39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15" fillId="2" borderId="36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4" fontId="15" fillId="2" borderId="21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horizontal="right" vertical="center"/>
    </xf>
    <xf numFmtId="4" fontId="15" fillId="2" borderId="17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4" fontId="9" fillId="2" borderId="40" xfId="0" applyNumberFormat="1" applyFont="1" applyFill="1" applyBorder="1" applyAlignment="1" applyProtection="1">
      <alignment horizontal="right" vertical="center"/>
    </xf>
    <xf numFmtId="4" fontId="9" fillId="2" borderId="41" xfId="0" applyNumberFormat="1" applyFont="1" applyFill="1" applyBorder="1" applyAlignment="1" applyProtection="1">
      <alignment horizontal="right" vertical="center"/>
    </xf>
    <xf numFmtId="4" fontId="9" fillId="2" borderId="27" xfId="0" applyNumberFormat="1" applyFont="1" applyFill="1" applyBorder="1" applyAlignment="1" applyProtection="1">
      <alignment horizontal="right" vertical="center"/>
    </xf>
    <xf numFmtId="4" fontId="9" fillId="2" borderId="13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49" fontId="15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17" fillId="0" borderId="0" xfId="0" applyFont="1" applyFill="1" applyProtection="1"/>
    <xf numFmtId="0" fontId="14" fillId="2" borderId="4" xfId="0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164" fontId="7" fillId="2" borderId="5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164" fontId="10" fillId="2" borderId="26" xfId="0" applyNumberFormat="1" applyFont="1" applyFill="1" applyBorder="1" applyAlignment="1" applyProtection="1">
      <alignment horizontal="center" vertical="center" wrapText="1"/>
    </xf>
    <xf numFmtId="164" fontId="10" fillId="2" borderId="27" xfId="0" applyNumberFormat="1" applyFont="1" applyFill="1" applyBorder="1" applyAlignment="1" applyProtection="1">
      <alignment horizontal="center" vertical="center" wrapText="1"/>
    </xf>
    <xf numFmtId="164" fontId="10" fillId="2" borderId="13" xfId="0" applyNumberFormat="1" applyFont="1" applyFill="1" applyBorder="1" applyAlignment="1" applyProtection="1">
      <alignment horizontal="center" vertical="center" wrapText="1"/>
    </xf>
    <xf numFmtId="164" fontId="10" fillId="2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2" borderId="21" xfId="0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23" xfId="0" applyNumberFormat="1" applyFont="1" applyFill="1" applyBorder="1" applyAlignment="1" applyProtection="1">
      <alignment horizontal="right" vertical="center" wrapText="1"/>
    </xf>
    <xf numFmtId="4" fontId="10" fillId="2" borderId="24" xfId="0" applyNumberFormat="1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1" fontId="11" fillId="2" borderId="15" xfId="0" applyNumberFormat="1" applyFont="1" applyFill="1" applyBorder="1" applyAlignment="1" applyProtection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right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164" fontId="10" fillId="0" borderId="30" xfId="0" applyNumberFormat="1" applyFont="1" applyFill="1" applyBorder="1" applyAlignment="1" applyProtection="1">
      <alignment vertical="center" wrapText="1"/>
    </xf>
    <xf numFmtId="164" fontId="10" fillId="0" borderId="31" xfId="0" applyNumberFormat="1" applyFont="1" applyFill="1" applyBorder="1" applyAlignment="1" applyProtection="1">
      <alignment vertical="center" wrapText="1"/>
    </xf>
    <xf numFmtId="2" fontId="10" fillId="2" borderId="13" xfId="0" applyNumberFormat="1" applyFont="1" applyFill="1" applyBorder="1" applyAlignment="1" applyProtection="1">
      <alignment vertical="center" wrapText="1"/>
    </xf>
    <xf numFmtId="164" fontId="10" fillId="0" borderId="29" xfId="0" applyNumberFormat="1" applyFont="1" applyFill="1" applyBorder="1" applyAlignment="1" applyProtection="1">
      <alignment vertical="center" wrapText="1"/>
    </xf>
    <xf numFmtId="4" fontId="10" fillId="2" borderId="13" xfId="0" applyNumberFormat="1" applyFont="1" applyFill="1" applyBorder="1" applyAlignment="1" applyProtection="1">
      <alignment horizontal="right" vertical="center" wrapText="1"/>
    </xf>
    <xf numFmtId="164" fontId="10" fillId="0" borderId="28" xfId="0" applyNumberFormat="1" applyFont="1" applyFill="1" applyBorder="1" applyAlignment="1" applyProtection="1">
      <alignment vertical="center" wrapText="1"/>
    </xf>
    <xf numFmtId="165" fontId="2" fillId="0" borderId="0" xfId="0" applyNumberFormat="1" applyFont="1" applyProtection="1"/>
    <xf numFmtId="4" fontId="2" fillId="0" borderId="0" xfId="0" applyNumberFormat="1" applyFont="1" applyProtection="1"/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 wrapText="1"/>
    </xf>
    <xf numFmtId="4" fontId="10" fillId="2" borderId="21" xfId="0" applyNumberFormat="1" applyFont="1" applyFill="1" applyBorder="1" applyAlignment="1" applyProtection="1">
      <alignment horizontal="right" vertical="center" wrapText="1"/>
    </xf>
    <xf numFmtId="1" fontId="11" fillId="2" borderId="17" xfId="0" applyNumberFormat="1" applyFont="1" applyFill="1" applyBorder="1" applyAlignment="1" applyProtection="1">
      <alignment horizontal="center" vertical="center" wrapText="1"/>
    </xf>
    <xf numFmtId="4" fontId="10" fillId="2" borderId="13" xfId="0" applyNumberFormat="1" applyFont="1" applyFill="1" applyBorder="1" applyAlignment="1" applyProtection="1">
      <alignment vertical="center" wrapText="1"/>
    </xf>
    <xf numFmtId="4" fontId="11" fillId="3" borderId="32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4" fontId="11" fillId="3" borderId="33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</xf>
    <xf numFmtId="0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5" xfId="0" applyNumberFormat="1" applyFont="1" applyFill="1" applyBorder="1" applyAlignment="1" applyProtection="1">
      <alignment horizontal="right" vertical="center" wrapText="1"/>
    </xf>
    <xf numFmtId="4" fontId="10" fillId="2" borderId="17" xfId="0" applyNumberFormat="1" applyFont="1" applyFill="1" applyBorder="1" applyAlignment="1" applyProtection="1">
      <alignment horizontal="right" vertical="center" wrapText="1"/>
    </xf>
    <xf numFmtId="1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1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4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Protection="1"/>
    <xf numFmtId="0" fontId="0" fillId="0" borderId="0" xfId="0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4" fontId="15" fillId="2" borderId="4" xfId="0" applyNumberFormat="1" applyFont="1" applyFill="1" applyBorder="1" applyAlignment="1" applyProtection="1">
      <alignment horizontal="center" vertical="center" wrapText="1"/>
    </xf>
    <xf numFmtId="1" fontId="15" fillId="2" borderId="4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15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7" tint="0.7999816888943144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A2" sqref="A2"/>
    </sheetView>
  </sheetViews>
  <sheetFormatPr defaultRowHeight="15" x14ac:dyDescent="0.25"/>
  <cols>
    <col min="1" max="1" width="35" style="59" customWidth="1"/>
    <col min="2" max="8" width="16.42578125" style="59" customWidth="1"/>
    <col min="9" max="9" width="15.85546875" style="59" customWidth="1"/>
    <col min="10" max="10" width="14.7109375" style="55" customWidth="1"/>
    <col min="11" max="11" width="21.42578125" style="55" customWidth="1"/>
    <col min="12" max="12" width="33.5703125" style="55" customWidth="1"/>
    <col min="13" max="13" width="22.5703125" style="59" customWidth="1"/>
    <col min="14" max="16384" width="9.140625" style="59"/>
  </cols>
  <sheetData>
    <row r="1" spans="1:16" ht="16.5" x14ac:dyDescent="0.3">
      <c r="A1" s="54"/>
      <c r="B1" s="54"/>
      <c r="C1" s="54"/>
      <c r="D1" s="54"/>
      <c r="E1" s="54"/>
      <c r="F1" s="54"/>
      <c r="G1" s="54"/>
      <c r="H1" s="54"/>
      <c r="I1" s="54"/>
      <c r="K1" s="56"/>
      <c r="L1" s="56"/>
      <c r="M1" s="56"/>
      <c r="N1" s="57"/>
      <c r="O1" s="58"/>
      <c r="P1" s="58"/>
    </row>
    <row r="2" spans="1:16" ht="16.5" x14ac:dyDescent="0.3">
      <c r="A2" s="60"/>
      <c r="B2" s="60"/>
      <c r="C2" s="60"/>
      <c r="D2" s="60"/>
      <c r="E2" s="60"/>
      <c r="F2" s="60"/>
      <c r="G2" s="60"/>
      <c r="H2" s="60"/>
      <c r="I2" s="60"/>
      <c r="K2" s="56"/>
      <c r="L2" s="56"/>
      <c r="M2" s="56"/>
      <c r="N2" s="57"/>
      <c r="O2" s="58"/>
      <c r="P2" s="58"/>
    </row>
    <row r="3" spans="1:16" ht="16.5" customHeight="1" x14ac:dyDescent="0.3">
      <c r="A3" s="61"/>
      <c r="B3" s="60"/>
      <c r="C3" s="60"/>
      <c r="D3" s="60"/>
      <c r="E3" s="60"/>
      <c r="F3" s="60"/>
      <c r="G3" s="60"/>
      <c r="H3" s="60"/>
      <c r="I3" s="62" t="s">
        <v>83</v>
      </c>
      <c r="K3" s="56"/>
      <c r="L3" s="56"/>
      <c r="M3" s="56"/>
      <c r="N3" s="57"/>
      <c r="O3" s="58"/>
      <c r="P3" s="58"/>
    </row>
    <row r="4" spans="1:16" ht="18.75" x14ac:dyDescent="0.3">
      <c r="A4" s="63" t="s">
        <v>68</v>
      </c>
      <c r="B4" s="63"/>
      <c r="C4" s="63"/>
      <c r="D4" s="63"/>
      <c r="E4" s="63"/>
      <c r="F4" s="63"/>
      <c r="G4" s="63"/>
      <c r="H4" s="63"/>
      <c r="I4" s="63"/>
      <c r="K4" s="57"/>
      <c r="L4" s="57"/>
      <c r="M4" s="57"/>
      <c r="N4" s="57"/>
      <c r="O4" s="58"/>
      <c r="P4" s="58"/>
    </row>
    <row r="5" spans="1:16" ht="15" customHeight="1" x14ac:dyDescent="0.3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57"/>
      <c r="K5" s="57"/>
      <c r="L5" s="57"/>
      <c r="M5" s="57"/>
      <c r="N5" s="57"/>
      <c r="O5" s="58"/>
      <c r="P5" s="58"/>
    </row>
    <row r="6" spans="1:16" ht="16.5" x14ac:dyDescent="0.3">
      <c r="A6" s="65"/>
      <c r="B6" s="65"/>
      <c r="C6" s="65"/>
      <c r="D6" s="65"/>
      <c r="E6" s="65"/>
      <c r="F6" s="65"/>
      <c r="G6" s="65"/>
      <c r="H6" s="65"/>
      <c r="J6" s="56" t="s">
        <v>8</v>
      </c>
      <c r="K6" s="57"/>
      <c r="L6" s="57"/>
      <c r="M6" s="58"/>
      <c r="N6" s="58"/>
      <c r="O6" s="58"/>
      <c r="P6" s="58"/>
    </row>
    <row r="7" spans="1:16" ht="16.5" x14ac:dyDescent="0.3">
      <c r="A7" s="66" t="s">
        <v>69</v>
      </c>
      <c r="B7" s="84"/>
      <c r="C7" s="85"/>
      <c r="D7" s="85"/>
      <c r="E7" s="86"/>
      <c r="J7" s="56" t="s">
        <v>9</v>
      </c>
      <c r="K7" s="59"/>
      <c r="L7" s="59"/>
    </row>
    <row r="8" spans="1:16" ht="16.5" x14ac:dyDescent="0.3">
      <c r="A8" s="66" t="s">
        <v>2</v>
      </c>
      <c r="B8" s="84"/>
      <c r="C8" s="85"/>
      <c r="D8" s="85"/>
      <c r="E8" s="86"/>
      <c r="J8" s="56" t="s">
        <v>10</v>
      </c>
      <c r="K8" s="59"/>
      <c r="L8" s="59"/>
    </row>
    <row r="9" spans="1:16" ht="16.5" x14ac:dyDescent="0.3">
      <c r="A9" s="66" t="s">
        <v>3</v>
      </c>
      <c r="B9" s="84"/>
      <c r="C9" s="85"/>
      <c r="D9" s="85"/>
      <c r="E9" s="86"/>
      <c r="J9" s="56" t="s">
        <v>11</v>
      </c>
      <c r="K9" s="59"/>
      <c r="L9" s="59"/>
    </row>
    <row r="10" spans="1:16" ht="16.5" x14ac:dyDescent="0.3">
      <c r="A10" s="60"/>
      <c r="B10" s="60"/>
      <c r="C10" s="60"/>
      <c r="D10" s="60"/>
      <c r="E10" s="60"/>
      <c r="F10" s="60"/>
      <c r="G10" s="60"/>
      <c r="H10" s="60"/>
      <c r="I10" s="60"/>
      <c r="J10" s="56"/>
    </row>
    <row r="11" spans="1:16" ht="17.25" thickBot="1" x14ac:dyDescent="0.35">
      <c r="A11" s="60"/>
      <c r="B11" s="60"/>
      <c r="C11" s="60"/>
      <c r="D11" s="60"/>
      <c r="E11" s="60"/>
      <c r="F11" s="60"/>
      <c r="G11" s="60"/>
      <c r="H11" s="60"/>
      <c r="I11" s="60"/>
      <c r="J11" s="57"/>
    </row>
    <row r="12" spans="1:16" ht="25.5" customHeight="1" x14ac:dyDescent="0.25">
      <c r="A12" s="67" t="s">
        <v>84</v>
      </c>
      <c r="B12" s="68" t="s">
        <v>70</v>
      </c>
      <c r="C12" s="69" t="s">
        <v>71</v>
      </c>
      <c r="D12" s="69" t="s">
        <v>72</v>
      </c>
      <c r="E12" s="69" t="s">
        <v>73</v>
      </c>
      <c r="F12" s="69" t="s">
        <v>74</v>
      </c>
      <c r="G12" s="69" t="s">
        <v>75</v>
      </c>
      <c r="H12" s="70" t="s">
        <v>77</v>
      </c>
      <c r="I12" s="71" t="s">
        <v>76</v>
      </c>
    </row>
    <row r="13" spans="1:16" ht="15.75" thickBot="1" x14ac:dyDescent="0.3">
      <c r="A13" s="72"/>
      <c r="B13" s="73">
        <f>+B7</f>
        <v>0</v>
      </c>
      <c r="C13" s="87"/>
      <c r="D13" s="87"/>
      <c r="E13" s="87"/>
      <c r="F13" s="87"/>
      <c r="G13" s="87"/>
      <c r="H13" s="87"/>
      <c r="I13" s="74"/>
    </row>
    <row r="14" spans="1:16" s="55" customFormat="1" x14ac:dyDescent="0.25">
      <c r="A14" s="2" t="s">
        <v>85</v>
      </c>
      <c r="B14" s="93"/>
      <c r="C14" s="88"/>
      <c r="D14" s="88"/>
      <c r="E14" s="88"/>
      <c r="F14" s="89"/>
      <c r="G14" s="89"/>
      <c r="H14" s="89"/>
      <c r="I14" s="75">
        <f>SUM(B14:H14)</f>
        <v>0</v>
      </c>
      <c r="M14" s="59"/>
      <c r="N14" s="59"/>
      <c r="O14" s="59"/>
      <c r="P14" s="59"/>
    </row>
    <row r="15" spans="1:16" s="55" customFormat="1" ht="25.5" x14ac:dyDescent="0.25">
      <c r="A15" s="3" t="s">
        <v>87</v>
      </c>
      <c r="B15" s="94"/>
      <c r="C15" s="90"/>
      <c r="D15" s="90"/>
      <c r="E15" s="90"/>
      <c r="F15" s="91"/>
      <c r="G15" s="91"/>
      <c r="H15" s="91"/>
      <c r="I15" s="76">
        <f t="shared" ref="I15:I20" si="0">SUM(B15:H15)</f>
        <v>0</v>
      </c>
      <c r="M15" s="59"/>
      <c r="N15" s="59"/>
      <c r="O15" s="59"/>
      <c r="P15" s="59"/>
    </row>
    <row r="16" spans="1:16" s="55" customFormat="1" x14ac:dyDescent="0.25">
      <c r="A16" s="3" t="s">
        <v>88</v>
      </c>
      <c r="B16" s="94"/>
      <c r="C16" s="90"/>
      <c r="D16" s="90"/>
      <c r="E16" s="90"/>
      <c r="F16" s="91"/>
      <c r="G16" s="91"/>
      <c r="H16" s="91"/>
      <c r="I16" s="76">
        <f t="shared" si="0"/>
        <v>0</v>
      </c>
      <c r="M16" s="59"/>
      <c r="N16" s="59"/>
      <c r="O16" s="59"/>
      <c r="P16" s="59"/>
    </row>
    <row r="17" spans="1:16" s="55" customFormat="1" x14ac:dyDescent="0.25">
      <c r="A17" s="3" t="s">
        <v>89</v>
      </c>
      <c r="B17" s="94"/>
      <c r="C17" s="90"/>
      <c r="D17" s="90"/>
      <c r="E17" s="90"/>
      <c r="F17" s="91"/>
      <c r="G17" s="91"/>
      <c r="H17" s="91"/>
      <c r="I17" s="76">
        <f t="shared" si="0"/>
        <v>0</v>
      </c>
      <c r="M17" s="59"/>
      <c r="N17" s="59"/>
      <c r="O17" s="59"/>
      <c r="P17" s="59"/>
    </row>
    <row r="18" spans="1:16" s="55" customFormat="1" x14ac:dyDescent="0.25">
      <c r="A18" s="4" t="s">
        <v>90</v>
      </c>
      <c r="B18" s="95"/>
      <c r="C18" s="92"/>
      <c r="D18" s="92"/>
      <c r="E18" s="92"/>
      <c r="F18" s="91"/>
      <c r="G18" s="91"/>
      <c r="H18" s="91"/>
      <c r="I18" s="76">
        <f t="shared" si="0"/>
        <v>0</v>
      </c>
      <c r="M18" s="59"/>
      <c r="N18" s="59"/>
      <c r="O18" s="59"/>
      <c r="P18" s="59"/>
    </row>
    <row r="19" spans="1:16" s="55" customFormat="1" ht="25.5" x14ac:dyDescent="0.25">
      <c r="A19" s="4" t="s">
        <v>93</v>
      </c>
      <c r="B19" s="95"/>
      <c r="C19" s="92"/>
      <c r="D19" s="92"/>
      <c r="E19" s="92"/>
      <c r="F19" s="91"/>
      <c r="G19" s="91"/>
      <c r="H19" s="91"/>
      <c r="I19" s="76">
        <f>SUM(B19:H19)</f>
        <v>0</v>
      </c>
      <c r="M19" s="59"/>
      <c r="N19" s="59"/>
      <c r="O19" s="59"/>
      <c r="P19" s="59"/>
    </row>
    <row r="20" spans="1:16" s="55" customFormat="1" ht="51.75" thickBot="1" x14ac:dyDescent="0.3">
      <c r="A20" s="4" t="s">
        <v>94</v>
      </c>
      <c r="B20" s="95"/>
      <c r="C20" s="92"/>
      <c r="D20" s="92"/>
      <c r="E20" s="92"/>
      <c r="F20" s="91"/>
      <c r="G20" s="91"/>
      <c r="H20" s="91"/>
      <c r="I20" s="77">
        <f t="shared" si="0"/>
        <v>0</v>
      </c>
      <c r="M20" s="59"/>
      <c r="N20" s="59"/>
      <c r="O20" s="59"/>
      <c r="P20" s="59"/>
    </row>
    <row r="21" spans="1:16" s="55" customFormat="1" ht="15.75" thickBot="1" x14ac:dyDescent="0.3">
      <c r="A21" s="78" t="s">
        <v>6</v>
      </c>
      <c r="B21" s="79">
        <f>SUM(B14:B20)</f>
        <v>0</v>
      </c>
      <c r="C21" s="80">
        <f t="shared" ref="C21:H21" si="1">SUM(C14:C20)</f>
        <v>0</v>
      </c>
      <c r="D21" s="80">
        <f t="shared" si="1"/>
        <v>0</v>
      </c>
      <c r="E21" s="80">
        <f t="shared" si="1"/>
        <v>0</v>
      </c>
      <c r="F21" s="80">
        <f t="shared" si="1"/>
        <v>0</v>
      </c>
      <c r="G21" s="80">
        <f t="shared" si="1"/>
        <v>0</v>
      </c>
      <c r="H21" s="81">
        <f t="shared" si="1"/>
        <v>0</v>
      </c>
      <c r="I21" s="82">
        <f>SUM(I14:I20)</f>
        <v>0</v>
      </c>
      <c r="M21" s="59"/>
      <c r="N21" s="59"/>
      <c r="O21" s="59"/>
      <c r="P21" s="59"/>
    </row>
    <row r="22" spans="1:16" s="55" customFormat="1" ht="16.5" x14ac:dyDescent="0.3">
      <c r="A22" s="60"/>
      <c r="B22" s="60"/>
      <c r="C22" s="60"/>
      <c r="D22" s="60"/>
      <c r="E22" s="60"/>
      <c r="F22" s="60"/>
      <c r="G22" s="60"/>
      <c r="H22" s="60"/>
      <c r="I22" s="60"/>
      <c r="M22" s="59"/>
      <c r="N22" s="59"/>
      <c r="O22" s="59"/>
      <c r="P22" s="59"/>
    </row>
    <row r="23" spans="1:16" s="55" customFormat="1" ht="27.75" customHeight="1" x14ac:dyDescent="0.3">
      <c r="A23" s="22" t="s">
        <v>44</v>
      </c>
      <c r="B23" s="60"/>
      <c r="C23" s="60"/>
      <c r="D23" s="24" t="s">
        <v>80</v>
      </c>
      <c r="E23" s="25"/>
      <c r="F23" s="60"/>
      <c r="G23" s="60"/>
      <c r="H23" s="23" t="s">
        <v>78</v>
      </c>
      <c r="I23" s="23"/>
      <c r="M23" s="59"/>
      <c r="N23" s="59"/>
      <c r="O23" s="59"/>
      <c r="P23" s="59"/>
    </row>
    <row r="24" spans="1:16" s="55" customFormat="1" ht="24" customHeight="1" x14ac:dyDescent="0.3">
      <c r="A24" s="96"/>
      <c r="B24" s="60"/>
      <c r="C24" s="60"/>
      <c r="D24" s="97"/>
      <c r="E24" s="98"/>
      <c r="F24" s="60"/>
      <c r="G24" s="60"/>
      <c r="H24" s="103"/>
      <c r="I24" s="103"/>
      <c r="M24" s="59"/>
      <c r="N24" s="59"/>
      <c r="O24" s="59"/>
      <c r="P24" s="59"/>
    </row>
    <row r="25" spans="1:16" s="55" customFormat="1" ht="16.5" x14ac:dyDescent="0.3">
      <c r="A25" s="60"/>
      <c r="B25" s="60"/>
      <c r="C25" s="60"/>
      <c r="D25" s="99"/>
      <c r="E25" s="100"/>
      <c r="F25" s="60"/>
      <c r="G25" s="60"/>
      <c r="H25" s="83"/>
      <c r="M25" s="59"/>
      <c r="N25" s="59"/>
      <c r="O25" s="59"/>
      <c r="P25" s="59"/>
    </row>
    <row r="26" spans="1:16" s="55" customFormat="1" ht="26.25" customHeight="1" x14ac:dyDescent="0.3">
      <c r="A26" s="83"/>
      <c r="B26" s="83"/>
      <c r="C26" s="83"/>
      <c r="D26" s="99"/>
      <c r="E26" s="100"/>
      <c r="F26" s="60"/>
      <c r="G26" s="60"/>
      <c r="H26" s="23" t="s">
        <v>79</v>
      </c>
      <c r="I26" s="23"/>
      <c r="M26" s="59"/>
      <c r="N26" s="59"/>
      <c r="O26" s="59"/>
      <c r="P26" s="59"/>
    </row>
    <row r="27" spans="1:16" s="55" customFormat="1" ht="24.75" customHeight="1" x14ac:dyDescent="0.3">
      <c r="A27" s="83"/>
      <c r="B27" s="83"/>
      <c r="C27" s="83"/>
      <c r="D27" s="101"/>
      <c r="E27" s="102"/>
      <c r="F27" s="60"/>
      <c r="G27" s="60"/>
      <c r="H27" s="103"/>
      <c r="I27" s="103"/>
      <c r="M27" s="59"/>
      <c r="N27" s="59"/>
      <c r="O27" s="59"/>
      <c r="P27" s="59"/>
    </row>
    <row r="28" spans="1:16" s="55" customFormat="1" ht="16.5" x14ac:dyDescent="0.3">
      <c r="A28" s="60"/>
      <c r="B28" s="60"/>
      <c r="C28" s="60"/>
      <c r="D28" s="60"/>
      <c r="E28" s="60"/>
      <c r="F28" s="60"/>
      <c r="G28" s="60"/>
      <c r="H28" s="60"/>
      <c r="I28" s="60"/>
      <c r="M28" s="59"/>
      <c r="N28" s="59"/>
      <c r="O28" s="59"/>
      <c r="P28" s="59"/>
    </row>
    <row r="29" spans="1:16" s="55" customFormat="1" ht="16.5" x14ac:dyDescent="0.3">
      <c r="A29" s="60"/>
      <c r="B29" s="60"/>
      <c r="C29" s="60"/>
      <c r="D29" s="60"/>
      <c r="E29" s="60"/>
      <c r="F29" s="60"/>
      <c r="G29" s="60"/>
      <c r="H29" s="60"/>
      <c r="I29" s="60"/>
      <c r="M29" s="59"/>
      <c r="N29" s="59"/>
      <c r="O29" s="59"/>
      <c r="P29" s="59"/>
    </row>
    <row r="30" spans="1:16" s="55" customFormat="1" ht="16.5" x14ac:dyDescent="0.3">
      <c r="A30" s="60"/>
      <c r="B30" s="60"/>
      <c r="C30" s="60"/>
      <c r="D30" s="60"/>
      <c r="E30" s="60"/>
      <c r="F30" s="60"/>
      <c r="G30" s="60"/>
      <c r="H30" s="60"/>
      <c r="I30" s="60"/>
      <c r="M30" s="59"/>
      <c r="N30" s="59"/>
      <c r="O30" s="59"/>
      <c r="P30" s="59"/>
    </row>
    <row r="31" spans="1:16" s="55" customFormat="1" x14ac:dyDescent="0.25">
      <c r="A31" s="83"/>
      <c r="B31" s="83"/>
      <c r="C31" s="83"/>
      <c r="D31" s="83"/>
      <c r="E31" s="83"/>
      <c r="F31" s="83"/>
      <c r="G31" s="83"/>
      <c r="H31" s="83"/>
      <c r="I31" s="83"/>
      <c r="M31" s="59"/>
      <c r="N31" s="59"/>
      <c r="O31" s="59"/>
      <c r="P31" s="59"/>
    </row>
  </sheetData>
  <sheetProtection algorithmName="SHA-512" hashValue="rbXXOOxe+WS9mchbPN4JNvc879ikVE+h3jtYIb/X5TuLndVvw70BLkfQAowPgsZqqvtaEd+3OdClaf7IkwbhOQ==" saltValue="YoXEigwL7bT5pT5o9JjaYA==" spinCount="100000" sheet="1" objects="1" scenarios="1"/>
  <mergeCells count="13">
    <mergeCell ref="H27:I27"/>
    <mergeCell ref="A4:I4"/>
    <mergeCell ref="A5:I5"/>
    <mergeCell ref="A12:A13"/>
    <mergeCell ref="I12:I13"/>
    <mergeCell ref="H23:I23"/>
    <mergeCell ref="H24:I24"/>
    <mergeCell ref="H26:I26"/>
    <mergeCell ref="B7:E7"/>
    <mergeCell ref="B8:E8"/>
    <mergeCell ref="B9:E9"/>
    <mergeCell ref="D23:E23"/>
    <mergeCell ref="D24:E27"/>
  </mergeCells>
  <conditionalFormatting sqref="B13">
    <cfRule type="cellIs" dxfId="14" priority="1" operator="equal">
      <formula>0</formula>
    </cfRule>
  </conditionalFormatting>
  <dataValidations count="1">
    <dataValidation allowBlank="1" showInputMessage="1" showErrorMessage="1" prompt="Vnesite naziv partnerja" sqref="C13:H13"/>
  </dataValidations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Header>&amp;L&amp;G&amp;C&amp;G&amp;R&amp;G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="85" zoomScaleNormal="85" workbookViewId="0">
      <selection activeCell="A24" sqref="A24"/>
    </sheetView>
  </sheetViews>
  <sheetFormatPr defaultRowHeight="12.75" x14ac:dyDescent="0.2"/>
  <cols>
    <col min="1" max="1" width="3.42578125" style="5" customWidth="1"/>
    <col min="2" max="2" width="20" style="5" customWidth="1"/>
    <col min="3" max="3" width="28.85546875" style="5" customWidth="1"/>
    <col min="4" max="4" width="5.140625" style="5" customWidth="1"/>
    <col min="5" max="5" width="25.42578125" style="5" customWidth="1"/>
    <col min="6" max="6" width="5.28515625" style="5" customWidth="1"/>
    <col min="7" max="7" width="22" style="5" customWidth="1"/>
    <col min="8" max="8" width="6.42578125" style="5" customWidth="1"/>
    <col min="9" max="16384" width="9.140625" style="5"/>
  </cols>
  <sheetData>
    <row r="1" spans="1:25" s="12" customFormat="1" x14ac:dyDescent="0.2"/>
    <row r="2" spans="1:25" s="12" customFormat="1" x14ac:dyDescent="0.2"/>
    <row r="3" spans="1:25" s="12" customFormat="1" x14ac:dyDescent="0.2"/>
    <row r="4" spans="1:25" s="12" customFormat="1" x14ac:dyDescent="0.2"/>
    <row r="5" spans="1:25" s="12" customFormat="1" x14ac:dyDescent="0.2">
      <c r="A5" s="41" t="s">
        <v>105</v>
      </c>
      <c r="B5" s="41"/>
      <c r="C5" s="41"/>
      <c r="D5" s="41"/>
      <c r="E5" s="41"/>
      <c r="F5" s="41"/>
      <c r="G5" s="41"/>
      <c r="H5" s="41"/>
      <c r="I5" s="208"/>
    </row>
    <row r="6" spans="1:25" s="12" customFormat="1" x14ac:dyDescent="0.2">
      <c r="A6" s="48"/>
      <c r="B6" s="48"/>
      <c r="C6" s="48"/>
      <c r="D6" s="48"/>
      <c r="E6" s="48"/>
    </row>
    <row r="7" spans="1:25" s="12" customFormat="1" x14ac:dyDescent="0.2">
      <c r="A7" s="13"/>
      <c r="B7" s="13"/>
      <c r="C7" s="13"/>
      <c r="D7" s="13"/>
    </row>
    <row r="8" spans="1:25" ht="15" customHeight="1" x14ac:dyDescent="0.2">
      <c r="A8" s="52" t="s">
        <v>106</v>
      </c>
      <c r="B8" s="53"/>
      <c r="C8" s="49"/>
      <c r="D8" s="51"/>
      <c r="E8" s="51"/>
      <c r="F8" s="51"/>
      <c r="G8" s="5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5" customFormat="1" x14ac:dyDescent="0.2">
      <c r="A9" s="16"/>
      <c r="B9" s="14"/>
      <c r="C9" s="14"/>
      <c r="D9" s="14"/>
      <c r="E9" s="14"/>
    </row>
    <row r="10" spans="1:25" s="6" customFormat="1" ht="15" customHeight="1" x14ac:dyDescent="0.2">
      <c r="A10" s="52" t="s">
        <v>42</v>
      </c>
      <c r="B10" s="53"/>
      <c r="C10" s="7"/>
      <c r="D10" s="15"/>
      <c r="E10" s="18" t="s">
        <v>43</v>
      </c>
      <c r="F10" s="49"/>
      <c r="G10" s="5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5" customFormat="1" x14ac:dyDescent="0.2">
      <c r="A11" s="16"/>
      <c r="D11" s="14"/>
      <c r="E11" s="14"/>
    </row>
    <row r="12" spans="1:25" s="15" customFormat="1" x14ac:dyDescent="0.2">
      <c r="A12" s="16"/>
      <c r="B12" s="16"/>
      <c r="C12" s="17"/>
      <c r="D12" s="14"/>
      <c r="E12" s="14"/>
    </row>
    <row r="13" spans="1:25" ht="15" customHeight="1" x14ac:dyDescent="0.2">
      <c r="A13" s="52" t="s">
        <v>107</v>
      </c>
      <c r="B13" s="53"/>
      <c r="C13" s="38"/>
      <c r="D13" s="39"/>
      <c r="E13" s="39"/>
      <c r="F13" s="39"/>
      <c r="G13" s="4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2" customFormat="1" x14ac:dyDescent="0.2"/>
    <row r="15" spans="1:25" s="12" customFormat="1" ht="13.5" x14ac:dyDescent="0.25">
      <c r="A15" s="12" t="s">
        <v>120</v>
      </c>
      <c r="C15" s="19"/>
    </row>
    <row r="16" spans="1:25" s="12" customFormat="1" x14ac:dyDescent="0.2">
      <c r="A16" s="12" t="s">
        <v>108</v>
      </c>
    </row>
    <row r="17" spans="1:8" ht="12.75" customHeight="1" x14ac:dyDescent="0.2">
      <c r="A17" s="42"/>
      <c r="B17" s="44" t="s">
        <v>109</v>
      </c>
      <c r="C17" s="46" t="s">
        <v>117</v>
      </c>
      <c r="D17" s="47"/>
      <c r="E17" s="46" t="s">
        <v>118</v>
      </c>
      <c r="F17" s="47"/>
      <c r="G17" s="46" t="s">
        <v>119</v>
      </c>
      <c r="H17" s="47"/>
    </row>
    <row r="18" spans="1:8" ht="25.5" x14ac:dyDescent="0.2">
      <c r="A18" s="43"/>
      <c r="B18" s="45"/>
      <c r="C18" s="209" t="s">
        <v>110</v>
      </c>
      <c r="D18" s="209" t="s">
        <v>111</v>
      </c>
      <c r="E18" s="209" t="s">
        <v>110</v>
      </c>
      <c r="F18" s="209" t="s">
        <v>111</v>
      </c>
      <c r="G18" s="209" t="s">
        <v>110</v>
      </c>
      <c r="H18" s="209" t="s">
        <v>111</v>
      </c>
    </row>
    <row r="19" spans="1:8" ht="13.5" x14ac:dyDescent="0.25">
      <c r="A19" s="20">
        <v>1</v>
      </c>
      <c r="B19" s="9"/>
      <c r="C19" s="10"/>
      <c r="D19" s="8"/>
      <c r="E19" s="10"/>
      <c r="F19" s="8"/>
      <c r="G19" s="10"/>
      <c r="H19" s="8"/>
    </row>
    <row r="20" spans="1:8" ht="13.5" x14ac:dyDescent="0.25">
      <c r="A20" s="20">
        <v>2</v>
      </c>
      <c r="B20" s="9"/>
      <c r="C20" s="10"/>
      <c r="D20" s="8"/>
      <c r="E20" s="10"/>
      <c r="F20" s="8"/>
      <c r="G20" s="10"/>
      <c r="H20" s="8"/>
    </row>
    <row r="21" spans="1:8" ht="13.5" x14ac:dyDescent="0.25">
      <c r="A21" s="20">
        <v>3</v>
      </c>
      <c r="B21" s="9"/>
      <c r="C21" s="10"/>
      <c r="D21" s="8"/>
      <c r="E21" s="10"/>
      <c r="F21" s="8"/>
      <c r="G21" s="10"/>
      <c r="H21" s="8"/>
    </row>
    <row r="22" spans="1:8" ht="13.5" x14ac:dyDescent="0.25">
      <c r="A22" s="20">
        <v>4</v>
      </c>
      <c r="B22" s="9"/>
      <c r="C22" s="10"/>
      <c r="D22" s="8"/>
      <c r="E22" s="10"/>
      <c r="F22" s="8"/>
      <c r="G22" s="10"/>
      <c r="H22" s="8"/>
    </row>
    <row r="23" spans="1:8" ht="13.5" x14ac:dyDescent="0.25">
      <c r="A23" s="20">
        <v>5</v>
      </c>
      <c r="B23" s="9"/>
      <c r="C23" s="10"/>
      <c r="D23" s="8"/>
      <c r="E23" s="10"/>
      <c r="F23" s="8"/>
      <c r="G23" s="10"/>
      <c r="H23" s="8"/>
    </row>
    <row r="24" spans="1:8" ht="13.5" x14ac:dyDescent="0.25">
      <c r="A24" s="20">
        <v>6</v>
      </c>
      <c r="B24" s="9"/>
      <c r="C24" s="10"/>
      <c r="D24" s="8"/>
      <c r="E24" s="10"/>
      <c r="F24" s="8"/>
      <c r="G24" s="10"/>
      <c r="H24" s="8"/>
    </row>
    <row r="25" spans="1:8" ht="13.5" x14ac:dyDescent="0.25">
      <c r="A25" s="20">
        <v>7</v>
      </c>
      <c r="B25" s="9"/>
      <c r="C25" s="8"/>
      <c r="D25" s="8"/>
      <c r="E25" s="8"/>
      <c r="F25" s="8"/>
      <c r="G25" s="8"/>
      <c r="H25" s="8"/>
    </row>
    <row r="26" spans="1:8" ht="13.5" x14ac:dyDescent="0.25">
      <c r="A26" s="20">
        <v>8</v>
      </c>
      <c r="B26" s="9"/>
      <c r="C26" s="8"/>
      <c r="D26" s="8"/>
      <c r="E26" s="8"/>
      <c r="F26" s="8"/>
      <c r="G26" s="8"/>
      <c r="H26" s="8"/>
    </row>
    <row r="27" spans="1:8" ht="13.5" x14ac:dyDescent="0.25">
      <c r="A27" s="20">
        <v>9</v>
      </c>
      <c r="B27" s="9"/>
      <c r="C27" s="8"/>
      <c r="D27" s="8"/>
      <c r="E27" s="8"/>
      <c r="F27" s="8"/>
      <c r="G27" s="8"/>
      <c r="H27" s="8"/>
    </row>
    <row r="28" spans="1:8" ht="13.5" x14ac:dyDescent="0.25">
      <c r="A28" s="20">
        <v>10</v>
      </c>
      <c r="B28" s="9"/>
      <c r="C28" s="8"/>
      <c r="D28" s="8"/>
      <c r="E28" s="8"/>
      <c r="F28" s="8"/>
      <c r="G28" s="8"/>
      <c r="H28" s="8"/>
    </row>
    <row r="29" spans="1:8" ht="13.5" x14ac:dyDescent="0.25">
      <c r="A29" s="20">
        <v>11</v>
      </c>
      <c r="B29" s="9"/>
      <c r="C29" s="8"/>
      <c r="D29" s="8"/>
      <c r="E29" s="8"/>
      <c r="F29" s="8"/>
      <c r="G29" s="8"/>
      <c r="H29" s="8"/>
    </row>
    <row r="30" spans="1:8" ht="13.5" x14ac:dyDescent="0.25">
      <c r="A30" s="20">
        <v>12</v>
      </c>
      <c r="B30" s="9"/>
      <c r="C30" s="8"/>
      <c r="D30" s="8"/>
      <c r="E30" s="8"/>
      <c r="F30" s="8"/>
      <c r="G30" s="8"/>
      <c r="H30" s="8"/>
    </row>
    <row r="31" spans="1:8" ht="13.5" x14ac:dyDescent="0.25">
      <c r="A31" s="20">
        <v>13</v>
      </c>
      <c r="B31" s="9"/>
      <c r="C31" s="11"/>
      <c r="D31" s="8"/>
      <c r="E31" s="11"/>
      <c r="F31" s="8"/>
      <c r="G31" s="11"/>
      <c r="H31" s="8"/>
    </row>
    <row r="32" spans="1:8" ht="13.5" x14ac:dyDescent="0.25">
      <c r="A32" s="20">
        <v>14</v>
      </c>
      <c r="B32" s="9"/>
      <c r="C32" s="8"/>
      <c r="D32" s="8"/>
      <c r="E32" s="8"/>
      <c r="F32" s="8"/>
      <c r="G32" s="8"/>
      <c r="H32" s="8"/>
    </row>
    <row r="33" spans="1:8" ht="13.5" x14ac:dyDescent="0.25">
      <c r="A33" s="20">
        <v>15</v>
      </c>
      <c r="B33" s="9"/>
      <c r="C33" s="11"/>
      <c r="D33" s="8"/>
      <c r="E33" s="11"/>
      <c r="F33" s="8"/>
      <c r="G33" s="11"/>
      <c r="H33" s="8"/>
    </row>
    <row r="34" spans="1:8" ht="13.5" x14ac:dyDescent="0.25">
      <c r="A34" s="20">
        <v>16</v>
      </c>
      <c r="B34" s="9"/>
      <c r="C34" s="11"/>
      <c r="D34" s="8"/>
      <c r="E34" s="11"/>
      <c r="F34" s="8"/>
      <c r="G34" s="11"/>
      <c r="H34" s="8"/>
    </row>
    <row r="35" spans="1:8" ht="13.5" x14ac:dyDescent="0.25">
      <c r="A35" s="20">
        <v>17</v>
      </c>
      <c r="B35" s="9"/>
      <c r="C35" s="11"/>
      <c r="D35" s="8"/>
      <c r="E35" s="11"/>
      <c r="F35" s="8"/>
      <c r="G35" s="11"/>
      <c r="H35" s="8"/>
    </row>
    <row r="36" spans="1:8" ht="13.5" x14ac:dyDescent="0.25">
      <c r="A36" s="20">
        <v>18</v>
      </c>
      <c r="B36" s="9"/>
      <c r="C36" s="11"/>
      <c r="D36" s="8"/>
      <c r="E36" s="11"/>
      <c r="F36" s="8"/>
      <c r="G36" s="11"/>
      <c r="H36" s="8"/>
    </row>
    <row r="37" spans="1:8" ht="13.5" x14ac:dyDescent="0.25">
      <c r="A37" s="20">
        <v>19</v>
      </c>
      <c r="B37" s="9"/>
      <c r="C37" s="11"/>
      <c r="D37" s="8"/>
      <c r="E37" s="11"/>
      <c r="F37" s="8"/>
      <c r="G37" s="11"/>
      <c r="H37" s="8"/>
    </row>
    <row r="38" spans="1:8" ht="13.5" x14ac:dyDescent="0.25">
      <c r="A38" s="20">
        <v>20</v>
      </c>
      <c r="B38" s="9"/>
      <c r="C38" s="11"/>
      <c r="D38" s="8"/>
      <c r="E38" s="11"/>
      <c r="F38" s="8"/>
      <c r="G38" s="11"/>
      <c r="H38" s="8"/>
    </row>
    <row r="39" spans="1:8" ht="13.5" x14ac:dyDescent="0.25">
      <c r="A39" s="20">
        <v>21</v>
      </c>
      <c r="B39" s="9"/>
      <c r="C39" s="11"/>
      <c r="D39" s="8"/>
      <c r="E39" s="11"/>
      <c r="F39" s="8"/>
      <c r="G39" s="11"/>
      <c r="H39" s="8"/>
    </row>
    <row r="40" spans="1:8" ht="13.5" x14ac:dyDescent="0.25">
      <c r="A40" s="20">
        <v>22</v>
      </c>
      <c r="B40" s="9"/>
      <c r="C40" s="11"/>
      <c r="D40" s="8"/>
      <c r="E40" s="11"/>
      <c r="F40" s="8"/>
      <c r="G40" s="11"/>
      <c r="H40" s="8"/>
    </row>
    <row r="41" spans="1:8" ht="13.5" x14ac:dyDescent="0.25">
      <c r="A41" s="20">
        <v>23</v>
      </c>
      <c r="B41" s="9"/>
      <c r="C41" s="11"/>
      <c r="D41" s="8"/>
      <c r="E41" s="11"/>
      <c r="F41" s="8"/>
      <c r="G41" s="11"/>
      <c r="H41" s="8"/>
    </row>
    <row r="42" spans="1:8" ht="13.5" x14ac:dyDescent="0.25">
      <c r="A42" s="20">
        <v>24</v>
      </c>
      <c r="B42" s="9"/>
      <c r="C42" s="11"/>
      <c r="D42" s="8"/>
      <c r="E42" s="11"/>
      <c r="F42" s="8"/>
      <c r="G42" s="11"/>
      <c r="H42" s="8"/>
    </row>
    <row r="43" spans="1:8" ht="13.5" x14ac:dyDescent="0.25">
      <c r="A43" s="20">
        <v>25</v>
      </c>
      <c r="B43" s="9"/>
      <c r="C43" s="11"/>
      <c r="D43" s="8"/>
      <c r="E43" s="11"/>
      <c r="F43" s="8"/>
      <c r="G43" s="11"/>
      <c r="H43" s="8"/>
    </row>
    <row r="44" spans="1:8" ht="13.5" x14ac:dyDescent="0.25">
      <c r="A44" s="20">
        <v>26</v>
      </c>
      <c r="B44" s="9"/>
      <c r="C44" s="11"/>
      <c r="D44" s="8"/>
      <c r="E44" s="11"/>
      <c r="F44" s="8"/>
      <c r="G44" s="11"/>
      <c r="H44" s="8"/>
    </row>
    <row r="45" spans="1:8" ht="13.5" x14ac:dyDescent="0.25">
      <c r="A45" s="20">
        <v>27</v>
      </c>
      <c r="B45" s="9"/>
      <c r="C45" s="11"/>
      <c r="D45" s="8"/>
      <c r="E45" s="11"/>
      <c r="F45" s="8"/>
      <c r="G45" s="11"/>
      <c r="H45" s="8"/>
    </row>
    <row r="46" spans="1:8" ht="13.5" x14ac:dyDescent="0.25">
      <c r="A46" s="20">
        <v>28</v>
      </c>
      <c r="B46" s="9"/>
      <c r="C46" s="11"/>
      <c r="D46" s="8"/>
      <c r="E46" s="11"/>
      <c r="F46" s="8"/>
      <c r="G46" s="11"/>
      <c r="H46" s="8"/>
    </row>
    <row r="47" spans="1:8" ht="13.5" x14ac:dyDescent="0.25">
      <c r="A47" s="20">
        <v>29</v>
      </c>
      <c r="B47" s="9"/>
      <c r="C47" s="11"/>
      <c r="D47" s="8"/>
      <c r="E47" s="11"/>
      <c r="F47" s="8"/>
      <c r="G47" s="11"/>
      <c r="H47" s="8"/>
    </row>
    <row r="48" spans="1:8" ht="13.5" x14ac:dyDescent="0.25">
      <c r="A48" s="20">
        <v>30</v>
      </c>
      <c r="B48" s="9"/>
      <c r="C48" s="11"/>
      <c r="D48" s="8"/>
      <c r="E48" s="11"/>
      <c r="F48" s="8"/>
      <c r="G48" s="11"/>
      <c r="H48" s="8"/>
    </row>
    <row r="49" spans="1:30" ht="13.5" x14ac:dyDescent="0.25">
      <c r="A49" s="20">
        <v>31</v>
      </c>
      <c r="B49" s="9"/>
      <c r="C49" s="10"/>
      <c r="D49" s="8"/>
      <c r="E49" s="10"/>
      <c r="F49" s="8"/>
      <c r="G49" s="10"/>
      <c r="H49" s="8"/>
    </row>
    <row r="50" spans="1:30" x14ac:dyDescent="0.2">
      <c r="A50" s="210" t="s">
        <v>112</v>
      </c>
      <c r="B50" s="211"/>
      <c r="C50" s="211"/>
      <c r="D50" s="211"/>
      <c r="E50" s="211"/>
      <c r="F50" s="211"/>
      <c r="G50" s="212"/>
      <c r="H50" s="213">
        <f>SUM(D19:D49,F19:F49,H19:H49)</f>
        <v>0</v>
      </c>
    </row>
    <row r="51" spans="1:30" s="12" customFormat="1" x14ac:dyDescent="0.2"/>
    <row r="52" spans="1:30" s="12" customFormat="1" x14ac:dyDescent="0.2">
      <c r="A52" s="21" t="s">
        <v>113</v>
      </c>
    </row>
    <row r="53" spans="1:30" s="12" customFormat="1" x14ac:dyDescent="0.2">
      <c r="A53" s="12" t="s">
        <v>114</v>
      </c>
    </row>
    <row r="54" spans="1:30" s="12" customFormat="1" x14ac:dyDescent="0.2"/>
    <row r="55" spans="1:30" s="12" customFormat="1" x14ac:dyDescent="0.2">
      <c r="A55" s="27" t="s">
        <v>109</v>
      </c>
      <c r="B55" s="28"/>
    </row>
    <row r="56" spans="1:30" ht="17.25" customHeight="1" x14ac:dyDescent="0.2">
      <c r="A56" s="29"/>
      <c r="B56" s="3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3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30" ht="25.5" customHeight="1" x14ac:dyDescent="0.2">
      <c r="A58" s="31" t="s">
        <v>115</v>
      </c>
      <c r="B58" s="32"/>
      <c r="C58" s="12"/>
      <c r="D58" s="12"/>
      <c r="E58" s="12"/>
      <c r="F58" s="35" t="s">
        <v>116</v>
      </c>
      <c r="G58" s="36"/>
      <c r="H58" s="3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30" ht="30.75" customHeight="1" x14ac:dyDescent="0.2">
      <c r="A59" s="33"/>
      <c r="B59" s="34"/>
      <c r="C59" s="12"/>
      <c r="D59" s="12"/>
      <c r="E59" s="12"/>
      <c r="F59" s="38"/>
      <c r="G59" s="39"/>
      <c r="H59" s="40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s="12" customFormat="1" x14ac:dyDescent="0.2"/>
    <row r="61" spans="1:30" s="12" customFormat="1" x14ac:dyDescent="0.2"/>
    <row r="62" spans="1:30" s="12" customFormat="1" x14ac:dyDescent="0.2"/>
    <row r="63" spans="1:30" s="12" customFormat="1" x14ac:dyDescent="0.2"/>
    <row r="64" spans="1:3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</sheetData>
  <sheetProtection algorithmName="SHA-512" hashValue="pP6o3rA0XwBnZIYXh7tp889wpsYvM72YFdD5RHOVEnaDp4VaWTqLwx9rv+JywT5uVarOEbs/5u1yD5/CTZ0nUw==" saltValue="GtkjlwIDYlhPW3ABN/P4sg==" spinCount="100000" sheet="1" objects="1" scenarios="1" insertColumns="0"/>
  <mergeCells count="20">
    <mergeCell ref="A50:G50"/>
    <mergeCell ref="A5:H5"/>
    <mergeCell ref="A17:A18"/>
    <mergeCell ref="B17:B18"/>
    <mergeCell ref="C17:D17"/>
    <mergeCell ref="E17:F17"/>
    <mergeCell ref="G17:H17"/>
    <mergeCell ref="A6:E6"/>
    <mergeCell ref="F10:G10"/>
    <mergeCell ref="C8:G8"/>
    <mergeCell ref="C13:G13"/>
    <mergeCell ref="A8:B8"/>
    <mergeCell ref="A10:B10"/>
    <mergeCell ref="A13:B13"/>
    <mergeCell ref="A55:B55"/>
    <mergeCell ref="A56:B56"/>
    <mergeCell ref="A58:B58"/>
    <mergeCell ref="A59:B59"/>
    <mergeCell ref="F58:H58"/>
    <mergeCell ref="F59:H59"/>
  </mergeCells>
  <conditionalFormatting sqref="H5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D3" sqref="D3"/>
    </sheetView>
  </sheetViews>
  <sheetFormatPr defaultRowHeight="15" x14ac:dyDescent="0.25"/>
  <cols>
    <col min="1" max="3" width="9.140625" style="59"/>
    <col min="4" max="4" width="11.5703125" style="59" customWidth="1"/>
    <col min="5" max="5" width="21.7109375" style="59" customWidth="1"/>
    <col min="6" max="8" width="9.140625" style="59"/>
    <col min="9" max="9" width="7.5703125" style="59" customWidth="1"/>
    <col min="10" max="13" width="9.140625" style="59"/>
    <col min="14" max="14" width="9.42578125" style="59" customWidth="1"/>
    <col min="15" max="15" width="14.7109375" style="55" customWidth="1"/>
    <col min="16" max="16" width="21.42578125" style="55" customWidth="1"/>
    <col min="17" max="17" width="33.5703125" style="55" customWidth="1"/>
    <col min="18" max="18" width="22.5703125" style="59" customWidth="1"/>
    <col min="19" max="16384" width="9.140625" style="59"/>
  </cols>
  <sheetData>
    <row r="1" spans="1:21" ht="18.75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60"/>
      <c r="L1" s="60"/>
      <c r="M1" s="60"/>
      <c r="N1" s="60"/>
      <c r="O1" s="56"/>
      <c r="P1" s="56"/>
      <c r="Q1" s="56"/>
      <c r="R1" s="56"/>
      <c r="S1" s="57"/>
      <c r="T1" s="58"/>
      <c r="U1" s="58"/>
    </row>
    <row r="2" spans="1:21" ht="16.5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6"/>
      <c r="P2" s="56"/>
      <c r="Q2" s="56"/>
      <c r="R2" s="56"/>
      <c r="S2" s="57"/>
      <c r="T2" s="58"/>
      <c r="U2" s="58"/>
    </row>
    <row r="3" spans="1:21" ht="16.5" x14ac:dyDescent="0.3">
      <c r="A3" s="6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05" t="s">
        <v>83</v>
      </c>
      <c r="N3" s="105"/>
      <c r="O3" s="56"/>
      <c r="P3" s="56"/>
      <c r="Q3" s="56"/>
      <c r="R3" s="56"/>
      <c r="S3" s="57"/>
      <c r="T3" s="58"/>
      <c r="U3" s="58"/>
    </row>
    <row r="4" spans="1:21" ht="18.75" x14ac:dyDescent="0.3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7"/>
      <c r="P4" s="57"/>
      <c r="Q4" s="57"/>
      <c r="R4" s="57"/>
      <c r="S4" s="57"/>
      <c r="T4" s="58"/>
      <c r="U4" s="58"/>
    </row>
    <row r="5" spans="1:21" ht="15" customHeight="1" x14ac:dyDescent="0.3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57"/>
      <c r="P5" s="57"/>
      <c r="Q5" s="57"/>
      <c r="R5" s="57"/>
      <c r="S5" s="57"/>
      <c r="T5" s="58"/>
      <c r="U5" s="58"/>
    </row>
    <row r="6" spans="1:21" ht="16.5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7"/>
      <c r="P6" s="57"/>
      <c r="Q6" s="57"/>
      <c r="R6" s="58"/>
      <c r="S6" s="58"/>
      <c r="T6" s="58"/>
      <c r="U6" s="58"/>
    </row>
    <row r="7" spans="1:21" ht="16.5" x14ac:dyDescent="0.25">
      <c r="A7" s="106" t="s">
        <v>1</v>
      </c>
      <c r="B7" s="107"/>
      <c r="C7" s="107"/>
      <c r="D7" s="108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21" ht="16.5" x14ac:dyDescent="0.25">
      <c r="A8" s="106" t="s">
        <v>2</v>
      </c>
      <c r="B8" s="107"/>
      <c r="C8" s="107"/>
      <c r="D8" s="108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21" ht="16.5" x14ac:dyDescent="0.25">
      <c r="A9" s="106" t="s">
        <v>3</v>
      </c>
      <c r="B9" s="107"/>
      <c r="C9" s="107"/>
      <c r="D9" s="108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21" ht="16.5" x14ac:dyDescent="0.3">
      <c r="A10" s="106" t="s">
        <v>4</v>
      </c>
      <c r="B10" s="107"/>
      <c r="C10" s="107"/>
      <c r="D10" s="108"/>
      <c r="E10" s="142" t="s">
        <v>8</v>
      </c>
      <c r="F10" s="60"/>
      <c r="G10" s="60"/>
      <c r="H10" s="60"/>
      <c r="I10" s="60"/>
      <c r="J10" s="60"/>
      <c r="K10" s="60"/>
      <c r="L10" s="60"/>
      <c r="M10" s="60"/>
      <c r="N10" s="60"/>
    </row>
    <row r="11" spans="1:21" ht="16.5" x14ac:dyDescent="0.3">
      <c r="A11" s="106" t="s">
        <v>5</v>
      </c>
      <c r="B11" s="107"/>
      <c r="C11" s="107"/>
      <c r="D11" s="108"/>
      <c r="E11" s="142" t="s">
        <v>8</v>
      </c>
      <c r="F11" s="60"/>
      <c r="G11" s="60"/>
      <c r="H11" s="60"/>
      <c r="I11" s="60"/>
      <c r="J11" s="60"/>
      <c r="K11" s="109" t="s">
        <v>8</v>
      </c>
      <c r="L11" s="109" t="s">
        <v>8</v>
      </c>
      <c r="M11" s="60"/>
      <c r="N11" s="60"/>
    </row>
    <row r="12" spans="1:21" ht="16.5" x14ac:dyDescent="0.3">
      <c r="A12" s="106" t="s">
        <v>14</v>
      </c>
      <c r="B12" s="107"/>
      <c r="C12" s="107"/>
      <c r="D12" s="108"/>
      <c r="E12" s="142" t="s">
        <v>8</v>
      </c>
      <c r="F12" s="60"/>
      <c r="G12" s="60"/>
      <c r="H12" s="60"/>
      <c r="I12" s="60"/>
      <c r="J12" s="60"/>
      <c r="K12" s="109" t="s">
        <v>9</v>
      </c>
      <c r="L12" s="109" t="s">
        <v>12</v>
      </c>
      <c r="M12" s="60"/>
      <c r="N12" s="60"/>
    </row>
    <row r="13" spans="1:21" ht="16.5" x14ac:dyDescent="0.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109" t="s">
        <v>10</v>
      </c>
      <c r="L13" s="109" t="s">
        <v>13</v>
      </c>
      <c r="M13" s="60"/>
      <c r="N13" s="60"/>
    </row>
    <row r="14" spans="1:21" ht="16.5" x14ac:dyDescent="0.3">
      <c r="A14" s="110" t="s">
        <v>28</v>
      </c>
      <c r="B14" s="110"/>
      <c r="C14" s="110"/>
      <c r="D14" s="110"/>
      <c r="E14" s="110"/>
      <c r="F14" s="110" t="s">
        <v>29</v>
      </c>
      <c r="G14" s="110"/>
      <c r="H14" s="110"/>
      <c r="I14" s="110"/>
      <c r="J14" s="60"/>
      <c r="K14" s="109" t="s">
        <v>11</v>
      </c>
      <c r="L14" s="109"/>
      <c r="M14" s="60"/>
      <c r="N14" s="60"/>
    </row>
    <row r="15" spans="1:21" ht="16.5" x14ac:dyDescent="0.3">
      <c r="A15" s="110"/>
      <c r="B15" s="110"/>
      <c r="C15" s="110"/>
      <c r="D15" s="110"/>
      <c r="E15" s="110"/>
      <c r="F15" s="110"/>
      <c r="G15" s="110"/>
      <c r="H15" s="110"/>
      <c r="I15" s="110"/>
      <c r="J15" s="60"/>
      <c r="K15" s="60"/>
      <c r="L15" s="60"/>
      <c r="M15" s="60"/>
      <c r="N15" s="60"/>
    </row>
    <row r="16" spans="1:21" ht="16.5" x14ac:dyDescent="0.3">
      <c r="A16" s="26" t="s">
        <v>85</v>
      </c>
      <c r="B16" s="26"/>
      <c r="C16" s="26"/>
      <c r="D16" s="26"/>
      <c r="E16" s="26"/>
      <c r="F16" s="111">
        <f>+'Str.plač osebja'!J31</f>
        <v>0</v>
      </c>
      <c r="G16" s="112"/>
      <c r="H16" s="112"/>
      <c r="I16" s="113"/>
      <c r="J16" s="60"/>
      <c r="K16" s="60"/>
      <c r="L16" s="60"/>
      <c r="M16" s="60"/>
      <c r="N16" s="60"/>
    </row>
    <row r="17" spans="1:17" ht="16.5" x14ac:dyDescent="0.3">
      <c r="A17" s="26"/>
      <c r="B17" s="26"/>
      <c r="C17" s="26"/>
      <c r="D17" s="26"/>
      <c r="E17" s="26"/>
      <c r="F17" s="114"/>
      <c r="G17" s="115"/>
      <c r="H17" s="115"/>
      <c r="I17" s="116"/>
      <c r="J17" s="60"/>
      <c r="K17" s="60"/>
      <c r="L17" s="60"/>
      <c r="M17" s="60"/>
      <c r="N17" s="60"/>
    </row>
    <row r="18" spans="1:17" ht="16.5" x14ac:dyDescent="0.3">
      <c r="A18" s="26" t="s">
        <v>87</v>
      </c>
      <c r="B18" s="26"/>
      <c r="C18" s="26"/>
      <c r="D18" s="26"/>
      <c r="E18" s="26"/>
      <c r="F18" s="117">
        <f>+'Str. amort. instr. in opreme'!J20</f>
        <v>0</v>
      </c>
      <c r="G18" s="118"/>
      <c r="H18" s="118"/>
      <c r="I18" s="119"/>
      <c r="J18" s="60"/>
      <c r="K18" s="60"/>
      <c r="L18" s="60"/>
      <c r="M18" s="60"/>
      <c r="N18" s="60"/>
    </row>
    <row r="19" spans="1:17" ht="16.5" x14ac:dyDescent="0.3">
      <c r="A19" s="26"/>
      <c r="B19" s="26"/>
      <c r="C19" s="26"/>
      <c r="D19" s="26"/>
      <c r="E19" s="26"/>
      <c r="F19" s="114"/>
      <c r="G19" s="115"/>
      <c r="H19" s="115"/>
      <c r="I19" s="116"/>
      <c r="J19" s="60"/>
      <c r="K19" s="60"/>
      <c r="L19" s="60"/>
      <c r="M19" s="60"/>
      <c r="N19" s="60"/>
    </row>
    <row r="20" spans="1:17" ht="16.5" x14ac:dyDescent="0.3">
      <c r="A20" s="26" t="s">
        <v>88</v>
      </c>
      <c r="B20" s="26"/>
      <c r="C20" s="26"/>
      <c r="D20" s="26"/>
      <c r="E20" s="26"/>
      <c r="F20" s="117">
        <f>+'Str. stavb_amort.'!K20</f>
        <v>0</v>
      </c>
      <c r="G20" s="118"/>
      <c r="H20" s="118"/>
      <c r="I20" s="119"/>
      <c r="J20" s="60"/>
      <c r="K20" s="60"/>
      <c r="L20" s="60"/>
      <c r="M20" s="60"/>
      <c r="N20" s="60"/>
    </row>
    <row r="21" spans="1:17" ht="16.5" x14ac:dyDescent="0.3">
      <c r="A21" s="26"/>
      <c r="B21" s="26"/>
      <c r="C21" s="26"/>
      <c r="D21" s="26"/>
      <c r="E21" s="26"/>
      <c r="F21" s="114"/>
      <c r="G21" s="115"/>
      <c r="H21" s="115"/>
      <c r="I21" s="116"/>
      <c r="J21" s="60"/>
      <c r="K21" s="60"/>
      <c r="L21" s="60"/>
      <c r="M21" s="60"/>
      <c r="N21" s="60"/>
    </row>
    <row r="22" spans="1:17" ht="16.5" x14ac:dyDescent="0.3">
      <c r="A22" s="26" t="s">
        <v>89</v>
      </c>
      <c r="B22" s="26"/>
      <c r="C22" s="26"/>
      <c r="D22" s="26"/>
      <c r="E22" s="26"/>
      <c r="F22" s="117">
        <f>+'Str. instrum.in opreme'!L20</f>
        <v>0</v>
      </c>
      <c r="G22" s="118"/>
      <c r="H22" s="118"/>
      <c r="I22" s="119"/>
      <c r="J22" s="60"/>
      <c r="K22" s="60"/>
      <c r="L22" s="60"/>
      <c r="M22" s="60"/>
      <c r="N22" s="60"/>
    </row>
    <row r="23" spans="1:17" ht="16.5" x14ac:dyDescent="0.3">
      <c r="A23" s="26"/>
      <c r="B23" s="26"/>
      <c r="C23" s="26"/>
      <c r="D23" s="26"/>
      <c r="E23" s="26"/>
      <c r="F23" s="114"/>
      <c r="G23" s="115"/>
      <c r="H23" s="115"/>
      <c r="I23" s="116"/>
      <c r="J23" s="60"/>
      <c r="K23" s="60"/>
      <c r="L23" s="60"/>
      <c r="M23" s="60"/>
      <c r="N23" s="60"/>
    </row>
    <row r="24" spans="1:17" ht="16.5" x14ac:dyDescent="0.3">
      <c r="A24" s="26" t="s">
        <v>90</v>
      </c>
      <c r="B24" s="26"/>
      <c r="C24" s="26"/>
      <c r="D24" s="26"/>
      <c r="E24" s="26"/>
      <c r="F24" s="117">
        <f>+'Str. znanja in patentov'!K20</f>
        <v>0</v>
      </c>
      <c r="G24" s="118"/>
      <c r="H24" s="118"/>
      <c r="I24" s="119"/>
      <c r="J24" s="60"/>
      <c r="K24" s="60"/>
      <c r="L24" s="60"/>
      <c r="M24" s="60"/>
      <c r="N24" s="60"/>
    </row>
    <row r="25" spans="1:17" ht="16.5" x14ac:dyDescent="0.3">
      <c r="A25" s="26"/>
      <c r="B25" s="26"/>
      <c r="C25" s="26"/>
      <c r="D25" s="26"/>
      <c r="E25" s="26"/>
      <c r="F25" s="114"/>
      <c r="G25" s="115"/>
      <c r="H25" s="115"/>
      <c r="I25" s="116"/>
      <c r="J25" s="60"/>
      <c r="K25" s="60"/>
      <c r="L25" s="60"/>
      <c r="M25" s="60"/>
      <c r="N25" s="60"/>
    </row>
    <row r="26" spans="1:17" ht="16.5" x14ac:dyDescent="0.3">
      <c r="A26" s="26" t="s">
        <v>91</v>
      </c>
      <c r="B26" s="26"/>
      <c r="C26" s="26"/>
      <c r="D26" s="26"/>
      <c r="E26" s="26"/>
      <c r="F26" s="117">
        <f>+'Str.pog.razisk. in svetov.'!K20</f>
        <v>0</v>
      </c>
      <c r="G26" s="118"/>
      <c r="H26" s="118"/>
      <c r="I26" s="119"/>
      <c r="J26" s="60"/>
      <c r="K26" s="60"/>
      <c r="L26" s="60"/>
      <c r="M26" s="60"/>
      <c r="N26" s="60"/>
    </row>
    <row r="27" spans="1:17" ht="16.5" x14ac:dyDescent="0.3">
      <c r="A27" s="26"/>
      <c r="B27" s="26"/>
      <c r="C27" s="26"/>
      <c r="D27" s="26"/>
      <c r="E27" s="26"/>
      <c r="F27" s="114"/>
      <c r="G27" s="115"/>
      <c r="H27" s="115"/>
      <c r="I27" s="116"/>
      <c r="J27" s="60"/>
      <c r="K27" s="60"/>
      <c r="L27" s="60"/>
      <c r="M27" s="60"/>
      <c r="N27" s="60"/>
    </row>
    <row r="28" spans="1:17" s="125" customFormat="1" ht="16.5" x14ac:dyDescent="0.3">
      <c r="A28" s="26" t="s">
        <v>92</v>
      </c>
      <c r="B28" s="26"/>
      <c r="C28" s="26"/>
      <c r="D28" s="26"/>
      <c r="E28" s="26"/>
      <c r="F28" s="120">
        <f>+'Posredni str.'!E7</f>
        <v>0</v>
      </c>
      <c r="G28" s="121"/>
      <c r="H28" s="121"/>
      <c r="I28" s="122"/>
      <c r="J28" s="123"/>
      <c r="K28" s="123"/>
      <c r="L28" s="123"/>
      <c r="M28" s="123"/>
      <c r="N28" s="123"/>
      <c r="O28" s="124"/>
      <c r="P28" s="124"/>
      <c r="Q28" s="124"/>
    </row>
    <row r="29" spans="1:17" s="125" customFormat="1" ht="16.5" x14ac:dyDescent="0.3">
      <c r="A29" s="26"/>
      <c r="B29" s="26"/>
      <c r="C29" s="26"/>
      <c r="D29" s="26"/>
      <c r="E29" s="26"/>
      <c r="F29" s="126"/>
      <c r="G29" s="127"/>
      <c r="H29" s="127"/>
      <c r="I29" s="128"/>
      <c r="J29" s="123"/>
      <c r="K29" s="123"/>
      <c r="L29" s="123"/>
      <c r="M29" s="123"/>
      <c r="N29" s="123"/>
      <c r="O29" s="124"/>
      <c r="P29" s="124"/>
      <c r="Q29" s="124"/>
    </row>
    <row r="30" spans="1:17" ht="16.5" x14ac:dyDescent="0.3">
      <c r="A30" s="129" t="s">
        <v>6</v>
      </c>
      <c r="B30" s="130"/>
      <c r="C30" s="130"/>
      <c r="D30" s="130"/>
      <c r="E30" s="131"/>
      <c r="F30" s="132">
        <f>SUM(F16:I29)</f>
        <v>0</v>
      </c>
      <c r="G30" s="133"/>
      <c r="H30" s="133"/>
      <c r="I30" s="134"/>
      <c r="J30" s="60"/>
      <c r="K30" s="60"/>
      <c r="L30" s="60"/>
      <c r="M30" s="60"/>
      <c r="N30" s="60"/>
    </row>
    <row r="31" spans="1:17" ht="16.5" x14ac:dyDescent="0.3">
      <c r="A31" s="135"/>
      <c r="B31" s="136"/>
      <c r="C31" s="136"/>
      <c r="D31" s="136"/>
      <c r="E31" s="137"/>
      <c r="F31" s="138"/>
      <c r="G31" s="139"/>
      <c r="H31" s="139"/>
      <c r="I31" s="140"/>
      <c r="J31" s="60"/>
      <c r="K31" s="60"/>
      <c r="L31" s="60"/>
      <c r="M31" s="60"/>
      <c r="N31" s="60"/>
    </row>
    <row r="32" spans="1:17" ht="16.5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6.5" x14ac:dyDescent="0.3">
      <c r="A33" s="23" t="s">
        <v>17</v>
      </c>
      <c r="B33" s="23"/>
      <c r="C33" s="23"/>
      <c r="D33" s="23"/>
      <c r="E33" s="60"/>
      <c r="F33" s="23" t="s">
        <v>7</v>
      </c>
      <c r="G33" s="23"/>
      <c r="H33" s="23"/>
      <c r="I33" s="23"/>
      <c r="J33" s="60"/>
      <c r="K33" s="23" t="s">
        <v>16</v>
      </c>
      <c r="L33" s="23"/>
      <c r="M33" s="23"/>
      <c r="N33" s="23"/>
    </row>
    <row r="34" spans="1:14" ht="16.5" x14ac:dyDescent="0.3">
      <c r="A34" s="143"/>
      <c r="B34" s="143"/>
      <c r="C34" s="143"/>
      <c r="D34" s="143"/>
      <c r="E34" s="60"/>
      <c r="F34" s="143"/>
      <c r="G34" s="143"/>
      <c r="H34" s="143"/>
      <c r="I34" s="143"/>
      <c r="J34" s="60"/>
      <c r="K34" s="143"/>
      <c r="L34" s="143"/>
      <c r="M34" s="143"/>
      <c r="N34" s="143"/>
    </row>
    <row r="35" spans="1:14" ht="16.5" x14ac:dyDescent="0.3">
      <c r="A35" s="60"/>
      <c r="B35" s="60"/>
      <c r="C35" s="60"/>
      <c r="D35" s="60"/>
      <c r="E35" s="60"/>
      <c r="F35" s="143"/>
      <c r="G35" s="143"/>
      <c r="H35" s="143"/>
      <c r="I35" s="143"/>
      <c r="J35" s="60"/>
      <c r="K35" s="83"/>
      <c r="L35" s="60"/>
      <c r="M35" s="60"/>
      <c r="N35" s="60"/>
    </row>
    <row r="36" spans="1:14" ht="16.5" customHeight="1" x14ac:dyDescent="0.3">
      <c r="A36" s="83"/>
      <c r="B36" s="83"/>
      <c r="C36" s="83"/>
      <c r="D36" s="83"/>
      <c r="E36" s="60"/>
      <c r="F36" s="143"/>
      <c r="G36" s="143"/>
      <c r="H36" s="143"/>
      <c r="I36" s="143"/>
      <c r="J36" s="60"/>
      <c r="K36" s="23" t="s">
        <v>15</v>
      </c>
      <c r="L36" s="23"/>
      <c r="M36" s="23"/>
      <c r="N36" s="23"/>
    </row>
    <row r="37" spans="1:14" ht="16.5" x14ac:dyDescent="0.3">
      <c r="A37" s="83"/>
      <c r="B37" s="83"/>
      <c r="C37" s="83"/>
      <c r="D37" s="83"/>
      <c r="E37" s="60"/>
      <c r="F37" s="143"/>
      <c r="G37" s="143"/>
      <c r="H37" s="143"/>
      <c r="I37" s="143"/>
      <c r="J37" s="60"/>
      <c r="K37" s="143"/>
      <c r="L37" s="143"/>
      <c r="M37" s="143"/>
      <c r="N37" s="143"/>
    </row>
    <row r="38" spans="1:14" ht="16.5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6.5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6.5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</sheetData>
  <sheetProtection algorithmName="SHA-512" hashValue="tJYA6enOg4D1rkgY8cF60p6ut5Atq7Q+tl1lE0G6yz4NtzMwGNHk1+MtlDYjLWrnKHxmAqR3YEP6Oj9LyfGQ1A==" saltValue="YmJio7wp2o9xu9knUc+BOg==" spinCount="100000" sheet="1" objects="1" scenarios="1"/>
  <mergeCells count="38">
    <mergeCell ref="M3:N3"/>
    <mergeCell ref="A4:N4"/>
    <mergeCell ref="A5:N5"/>
    <mergeCell ref="A9:D9"/>
    <mergeCell ref="A10:D10"/>
    <mergeCell ref="A11:D11"/>
    <mergeCell ref="E9:N9"/>
    <mergeCell ref="A7:D7"/>
    <mergeCell ref="A8:D8"/>
    <mergeCell ref="E7:N7"/>
    <mergeCell ref="E8:N8"/>
    <mergeCell ref="K36:N36"/>
    <mergeCell ref="K37:N37"/>
    <mergeCell ref="F33:I33"/>
    <mergeCell ref="F34:I37"/>
    <mergeCell ref="A30:E31"/>
    <mergeCell ref="F30:I31"/>
    <mergeCell ref="A33:D33"/>
    <mergeCell ref="A34:D34"/>
    <mergeCell ref="K33:N33"/>
    <mergeCell ref="K34:N34"/>
    <mergeCell ref="A20:E21"/>
    <mergeCell ref="F20:I21"/>
    <mergeCell ref="A24:E25"/>
    <mergeCell ref="F24:I25"/>
    <mergeCell ref="A28:E29"/>
    <mergeCell ref="F28:I29"/>
    <mergeCell ref="A22:E23"/>
    <mergeCell ref="F22:I23"/>
    <mergeCell ref="A26:E27"/>
    <mergeCell ref="F26:I27"/>
    <mergeCell ref="A12:D12"/>
    <mergeCell ref="A16:E17"/>
    <mergeCell ref="F16:I17"/>
    <mergeCell ref="A18:E19"/>
    <mergeCell ref="F18:I19"/>
    <mergeCell ref="A14:E15"/>
    <mergeCell ref="F14:I15"/>
  </mergeCells>
  <dataValidations count="2">
    <dataValidation type="list" allowBlank="1" showInputMessage="1" showErrorMessage="1" sqref="E10">
      <formula1>$K$11:$K$14</formula1>
    </dataValidation>
    <dataValidation type="list" allowBlank="1" showInputMessage="1" showErrorMessage="1" sqref="E11:E12">
      <formula1>$L$11:$L$13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Header>&amp;L&amp;G&amp;C&amp;G&amp;R&amp;G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B3" sqref="B3"/>
    </sheetView>
  </sheetViews>
  <sheetFormatPr defaultRowHeight="16.5" x14ac:dyDescent="0.3"/>
  <cols>
    <col min="1" max="1" width="4" style="58" customWidth="1"/>
    <col min="2" max="2" width="43" style="58" customWidth="1"/>
    <col min="3" max="3" width="20" style="58" customWidth="1"/>
    <col min="4" max="4" width="11.28515625" style="58" customWidth="1"/>
    <col min="5" max="5" width="6" style="58" customWidth="1"/>
    <col min="6" max="6" width="6.42578125" style="58" customWidth="1"/>
    <col min="7" max="7" width="18.28515625" style="58" customWidth="1"/>
    <col min="8" max="8" width="15.7109375" style="58" customWidth="1"/>
    <col min="9" max="9" width="8.7109375" style="58" customWidth="1"/>
    <col min="10" max="10" width="14.42578125" style="58" customWidth="1"/>
    <col min="11" max="12" width="9.140625" style="58"/>
    <col min="13" max="13" width="27" style="58" customWidth="1"/>
    <col min="14" max="16384" width="9.140625" style="58"/>
  </cols>
  <sheetData>
    <row r="1" spans="1:10" x14ac:dyDescent="0.3">
      <c r="G1" s="56" t="s">
        <v>8</v>
      </c>
    </row>
    <row r="2" spans="1:10" x14ac:dyDescent="0.3">
      <c r="B2" s="61"/>
      <c r="G2" s="56" t="s">
        <v>25</v>
      </c>
      <c r="J2" s="62" t="s">
        <v>83</v>
      </c>
    </row>
    <row r="3" spans="1:10" x14ac:dyDescent="0.3">
      <c r="A3" s="144" t="s">
        <v>85</v>
      </c>
      <c r="G3" s="56" t="s">
        <v>26</v>
      </c>
      <c r="J3" s="145" t="s">
        <v>30</v>
      </c>
    </row>
    <row r="4" spans="1:10" ht="17.25" thickBot="1" x14ac:dyDescent="0.35"/>
    <row r="5" spans="1:10" s="153" customFormat="1" ht="39" thickBot="1" x14ac:dyDescent="0.3">
      <c r="A5" s="146" t="s">
        <v>24</v>
      </c>
      <c r="B5" s="147" t="s">
        <v>86</v>
      </c>
      <c r="C5" s="148" t="s">
        <v>19</v>
      </c>
      <c r="D5" s="148" t="s">
        <v>20</v>
      </c>
      <c r="E5" s="148" t="s">
        <v>21</v>
      </c>
      <c r="F5" s="148" t="s">
        <v>22</v>
      </c>
      <c r="G5" s="149" t="s">
        <v>23</v>
      </c>
      <c r="H5" s="150" t="s">
        <v>39</v>
      </c>
      <c r="I5" s="151" t="s">
        <v>18</v>
      </c>
      <c r="J5" s="152" t="s">
        <v>27</v>
      </c>
    </row>
    <row r="6" spans="1:10" s="153" customFormat="1" ht="17.25" customHeight="1" x14ac:dyDescent="0.25">
      <c r="A6" s="154">
        <v>1</v>
      </c>
      <c r="B6" s="170"/>
      <c r="C6" s="171" t="s">
        <v>8</v>
      </c>
      <c r="D6" s="172"/>
      <c r="E6" s="171"/>
      <c r="F6" s="171"/>
      <c r="G6" s="155" t="b">
        <f>IF(AND(C6="raziskovalec"),21, IF(AND(C6="strokovni in tehnični sodelavec"),14))</f>
        <v>0</v>
      </c>
      <c r="H6" s="156">
        <f>+D6*G6</f>
        <v>0</v>
      </c>
      <c r="I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" s="157">
        <f>ROUNDDOWN(D6*G6*I6/100,2)</f>
        <v>0</v>
      </c>
    </row>
    <row r="7" spans="1:10" s="153" customFormat="1" ht="17.25" customHeight="1" x14ac:dyDescent="0.25">
      <c r="A7" s="158">
        <v>2</v>
      </c>
      <c r="B7" s="173"/>
      <c r="C7" s="171" t="s">
        <v>8</v>
      </c>
      <c r="D7" s="174"/>
      <c r="E7" s="175"/>
      <c r="F7" s="175"/>
      <c r="G7" s="155" t="b">
        <f t="shared" ref="G7:G30" si="0">IF(AND(C7="raziskovalec"),21, IF(AND(C7="strokovni in tehnični sodelavec"),14))</f>
        <v>0</v>
      </c>
      <c r="H7" s="156">
        <f t="shared" ref="H7:H18" si="1">+D7*G7</f>
        <v>0</v>
      </c>
      <c r="I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7" s="160">
        <f t="shared" ref="J7:J18" si="2">ROUNDDOWN(D7*G7*I7/100,2)</f>
        <v>0</v>
      </c>
    </row>
    <row r="8" spans="1:10" s="153" customFormat="1" ht="17.25" customHeight="1" x14ac:dyDescent="0.25">
      <c r="A8" s="158">
        <v>3</v>
      </c>
      <c r="B8" s="173"/>
      <c r="C8" s="171" t="s">
        <v>8</v>
      </c>
      <c r="D8" s="174"/>
      <c r="E8" s="175"/>
      <c r="F8" s="175"/>
      <c r="G8" s="155" t="b">
        <f t="shared" si="0"/>
        <v>0</v>
      </c>
      <c r="H8" s="156">
        <f t="shared" si="1"/>
        <v>0</v>
      </c>
      <c r="I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8" s="160">
        <f t="shared" si="2"/>
        <v>0</v>
      </c>
    </row>
    <row r="9" spans="1:10" s="153" customFormat="1" ht="17.25" customHeight="1" x14ac:dyDescent="0.25">
      <c r="A9" s="158">
        <v>4</v>
      </c>
      <c r="B9" s="173"/>
      <c r="C9" s="171" t="s">
        <v>8</v>
      </c>
      <c r="D9" s="174"/>
      <c r="E9" s="175"/>
      <c r="F9" s="175"/>
      <c r="G9" s="155" t="b">
        <f t="shared" si="0"/>
        <v>0</v>
      </c>
      <c r="H9" s="156">
        <f t="shared" si="1"/>
        <v>0</v>
      </c>
      <c r="I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9" s="160">
        <f t="shared" si="2"/>
        <v>0</v>
      </c>
    </row>
    <row r="10" spans="1:10" s="153" customFormat="1" ht="17.25" customHeight="1" x14ac:dyDescent="0.25">
      <c r="A10" s="158">
        <v>5</v>
      </c>
      <c r="B10" s="173"/>
      <c r="C10" s="171" t="s">
        <v>8</v>
      </c>
      <c r="D10" s="174"/>
      <c r="E10" s="175"/>
      <c r="F10" s="175"/>
      <c r="G10" s="155" t="b">
        <f t="shared" si="0"/>
        <v>0</v>
      </c>
      <c r="H10" s="156">
        <f t="shared" si="1"/>
        <v>0</v>
      </c>
      <c r="I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0" s="160">
        <f t="shared" si="2"/>
        <v>0</v>
      </c>
    </row>
    <row r="11" spans="1:10" s="153" customFormat="1" ht="17.25" customHeight="1" x14ac:dyDescent="0.25">
      <c r="A11" s="158">
        <v>6</v>
      </c>
      <c r="B11" s="173"/>
      <c r="C11" s="171" t="s">
        <v>8</v>
      </c>
      <c r="D11" s="174"/>
      <c r="E11" s="175"/>
      <c r="F11" s="175"/>
      <c r="G11" s="155" t="b">
        <f t="shared" si="0"/>
        <v>0</v>
      </c>
      <c r="H11" s="156">
        <f t="shared" si="1"/>
        <v>0</v>
      </c>
      <c r="I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1" s="160">
        <f t="shared" si="2"/>
        <v>0</v>
      </c>
    </row>
    <row r="12" spans="1:10" s="153" customFormat="1" ht="17.25" customHeight="1" x14ac:dyDescent="0.25">
      <c r="A12" s="158">
        <v>7</v>
      </c>
      <c r="B12" s="173"/>
      <c r="C12" s="171" t="s">
        <v>8</v>
      </c>
      <c r="D12" s="174"/>
      <c r="E12" s="175"/>
      <c r="F12" s="175"/>
      <c r="G12" s="155" t="b">
        <f t="shared" si="0"/>
        <v>0</v>
      </c>
      <c r="H12" s="156">
        <f t="shared" si="1"/>
        <v>0</v>
      </c>
      <c r="I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2" s="160">
        <f t="shared" si="2"/>
        <v>0</v>
      </c>
    </row>
    <row r="13" spans="1:10" s="153" customFormat="1" ht="17.25" customHeight="1" x14ac:dyDescent="0.25">
      <c r="A13" s="158">
        <v>8</v>
      </c>
      <c r="B13" s="173"/>
      <c r="C13" s="171" t="s">
        <v>8</v>
      </c>
      <c r="D13" s="174"/>
      <c r="E13" s="175"/>
      <c r="F13" s="175"/>
      <c r="G13" s="155" t="b">
        <f t="shared" si="0"/>
        <v>0</v>
      </c>
      <c r="H13" s="156">
        <f t="shared" si="1"/>
        <v>0</v>
      </c>
      <c r="I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3" s="160">
        <f t="shared" si="2"/>
        <v>0</v>
      </c>
    </row>
    <row r="14" spans="1:10" s="153" customFormat="1" ht="17.25" customHeight="1" x14ac:dyDescent="0.25">
      <c r="A14" s="158">
        <v>9</v>
      </c>
      <c r="B14" s="173"/>
      <c r="C14" s="171" t="s">
        <v>8</v>
      </c>
      <c r="D14" s="174"/>
      <c r="E14" s="175"/>
      <c r="F14" s="175"/>
      <c r="G14" s="155" t="b">
        <f t="shared" si="0"/>
        <v>0</v>
      </c>
      <c r="H14" s="156">
        <f t="shared" si="1"/>
        <v>0</v>
      </c>
      <c r="I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4" s="160">
        <f t="shared" si="2"/>
        <v>0</v>
      </c>
    </row>
    <row r="15" spans="1:10" s="153" customFormat="1" ht="17.25" customHeight="1" x14ac:dyDescent="0.25">
      <c r="A15" s="158">
        <v>10</v>
      </c>
      <c r="B15" s="173"/>
      <c r="C15" s="171" t="s">
        <v>8</v>
      </c>
      <c r="D15" s="174"/>
      <c r="E15" s="175"/>
      <c r="F15" s="175"/>
      <c r="G15" s="155" t="b">
        <f t="shared" si="0"/>
        <v>0</v>
      </c>
      <c r="H15" s="156">
        <f t="shared" si="1"/>
        <v>0</v>
      </c>
      <c r="I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5" s="160">
        <f t="shared" si="2"/>
        <v>0</v>
      </c>
    </row>
    <row r="16" spans="1:10" s="153" customFormat="1" ht="17.25" customHeight="1" x14ac:dyDescent="0.25">
      <c r="A16" s="158">
        <v>11</v>
      </c>
      <c r="B16" s="173"/>
      <c r="C16" s="171" t="s">
        <v>8</v>
      </c>
      <c r="D16" s="174"/>
      <c r="E16" s="175"/>
      <c r="F16" s="175"/>
      <c r="G16" s="155" t="b">
        <f t="shared" si="0"/>
        <v>0</v>
      </c>
      <c r="H16" s="156">
        <f t="shared" si="1"/>
        <v>0</v>
      </c>
      <c r="I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6" s="160">
        <f t="shared" si="2"/>
        <v>0</v>
      </c>
    </row>
    <row r="17" spans="1:10" s="153" customFormat="1" ht="17.25" customHeight="1" x14ac:dyDescent="0.25">
      <c r="A17" s="158">
        <v>12</v>
      </c>
      <c r="B17" s="173"/>
      <c r="C17" s="171" t="s">
        <v>8</v>
      </c>
      <c r="D17" s="174"/>
      <c r="E17" s="175"/>
      <c r="F17" s="175"/>
      <c r="G17" s="155" t="b">
        <f t="shared" si="0"/>
        <v>0</v>
      </c>
      <c r="H17" s="156">
        <f t="shared" si="1"/>
        <v>0</v>
      </c>
      <c r="I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7" s="160">
        <f t="shared" si="2"/>
        <v>0</v>
      </c>
    </row>
    <row r="18" spans="1:10" s="153" customFormat="1" ht="17.25" customHeight="1" x14ac:dyDescent="0.25">
      <c r="A18" s="158">
        <v>13</v>
      </c>
      <c r="B18" s="173"/>
      <c r="C18" s="171" t="s">
        <v>8</v>
      </c>
      <c r="D18" s="174"/>
      <c r="E18" s="175"/>
      <c r="F18" s="175"/>
      <c r="G18" s="155" t="b">
        <f t="shared" si="0"/>
        <v>0</v>
      </c>
      <c r="H18" s="156">
        <f t="shared" si="1"/>
        <v>0</v>
      </c>
      <c r="I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8" s="160">
        <f t="shared" si="2"/>
        <v>0</v>
      </c>
    </row>
    <row r="19" spans="1:10" s="153" customFormat="1" ht="17.25" customHeight="1" x14ac:dyDescent="0.25">
      <c r="A19" s="158">
        <v>14</v>
      </c>
      <c r="B19" s="173"/>
      <c r="C19" s="171" t="s">
        <v>8</v>
      </c>
      <c r="D19" s="174"/>
      <c r="E19" s="175"/>
      <c r="F19" s="175"/>
      <c r="G19" s="155" t="b">
        <f t="shared" si="0"/>
        <v>0</v>
      </c>
      <c r="H19" s="156">
        <f t="shared" ref="H19:H30" si="3">+D19*G19</f>
        <v>0</v>
      </c>
      <c r="I1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9" s="160">
        <f t="shared" ref="J19:J30" si="4">ROUNDDOWN(D19*G19*I19/100,2)</f>
        <v>0</v>
      </c>
    </row>
    <row r="20" spans="1:10" s="153" customFormat="1" ht="17.25" customHeight="1" x14ac:dyDescent="0.25">
      <c r="A20" s="158">
        <v>15</v>
      </c>
      <c r="B20" s="173"/>
      <c r="C20" s="171" t="s">
        <v>8</v>
      </c>
      <c r="D20" s="174"/>
      <c r="E20" s="175"/>
      <c r="F20" s="175"/>
      <c r="G20" s="155" t="b">
        <f t="shared" si="0"/>
        <v>0</v>
      </c>
      <c r="H20" s="156">
        <f t="shared" si="3"/>
        <v>0</v>
      </c>
      <c r="I2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0" s="160">
        <f t="shared" si="4"/>
        <v>0</v>
      </c>
    </row>
    <row r="21" spans="1:10" s="153" customFormat="1" ht="17.25" customHeight="1" x14ac:dyDescent="0.25">
      <c r="A21" s="158">
        <v>16</v>
      </c>
      <c r="B21" s="173"/>
      <c r="C21" s="171" t="s">
        <v>8</v>
      </c>
      <c r="D21" s="174"/>
      <c r="E21" s="175"/>
      <c r="F21" s="175"/>
      <c r="G21" s="155" t="b">
        <f t="shared" si="0"/>
        <v>0</v>
      </c>
      <c r="H21" s="156">
        <f t="shared" si="3"/>
        <v>0</v>
      </c>
      <c r="I2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1" s="160">
        <f t="shared" si="4"/>
        <v>0</v>
      </c>
    </row>
    <row r="22" spans="1:10" s="153" customFormat="1" ht="17.25" customHeight="1" x14ac:dyDescent="0.25">
      <c r="A22" s="158">
        <v>17</v>
      </c>
      <c r="B22" s="173"/>
      <c r="C22" s="171" t="s">
        <v>8</v>
      </c>
      <c r="D22" s="174"/>
      <c r="E22" s="175"/>
      <c r="F22" s="175"/>
      <c r="G22" s="155" t="b">
        <f t="shared" si="0"/>
        <v>0</v>
      </c>
      <c r="H22" s="156">
        <f t="shared" si="3"/>
        <v>0</v>
      </c>
      <c r="I2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2" s="160">
        <f t="shared" si="4"/>
        <v>0</v>
      </c>
    </row>
    <row r="23" spans="1:10" s="153" customFormat="1" ht="17.25" customHeight="1" x14ac:dyDescent="0.25">
      <c r="A23" s="158">
        <v>18</v>
      </c>
      <c r="B23" s="173"/>
      <c r="C23" s="171" t="s">
        <v>8</v>
      </c>
      <c r="D23" s="174"/>
      <c r="E23" s="175"/>
      <c r="F23" s="175"/>
      <c r="G23" s="155" t="b">
        <f t="shared" si="0"/>
        <v>0</v>
      </c>
      <c r="H23" s="156">
        <f t="shared" si="3"/>
        <v>0</v>
      </c>
      <c r="I2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3" s="160">
        <f t="shared" si="4"/>
        <v>0</v>
      </c>
    </row>
    <row r="24" spans="1:10" s="153" customFormat="1" ht="17.25" customHeight="1" x14ac:dyDescent="0.25">
      <c r="A24" s="158">
        <v>19</v>
      </c>
      <c r="B24" s="173"/>
      <c r="C24" s="171" t="s">
        <v>8</v>
      </c>
      <c r="D24" s="174"/>
      <c r="E24" s="175"/>
      <c r="F24" s="175"/>
      <c r="G24" s="155" t="b">
        <f t="shared" si="0"/>
        <v>0</v>
      </c>
      <c r="H24" s="156">
        <f t="shared" si="3"/>
        <v>0</v>
      </c>
      <c r="I2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4" s="160">
        <f t="shared" si="4"/>
        <v>0</v>
      </c>
    </row>
    <row r="25" spans="1:10" s="153" customFormat="1" ht="17.25" customHeight="1" x14ac:dyDescent="0.25">
      <c r="A25" s="158">
        <v>20</v>
      </c>
      <c r="B25" s="173"/>
      <c r="C25" s="171" t="s">
        <v>8</v>
      </c>
      <c r="D25" s="174"/>
      <c r="E25" s="175"/>
      <c r="F25" s="175"/>
      <c r="G25" s="155" t="b">
        <f t="shared" si="0"/>
        <v>0</v>
      </c>
      <c r="H25" s="156">
        <f t="shared" si="3"/>
        <v>0</v>
      </c>
      <c r="I2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5" s="160">
        <f t="shared" si="4"/>
        <v>0</v>
      </c>
    </row>
    <row r="26" spans="1:10" s="153" customFormat="1" ht="17.25" customHeight="1" x14ac:dyDescent="0.25">
      <c r="A26" s="158">
        <v>21</v>
      </c>
      <c r="B26" s="173"/>
      <c r="C26" s="171" t="s">
        <v>8</v>
      </c>
      <c r="D26" s="174"/>
      <c r="E26" s="175"/>
      <c r="F26" s="175"/>
      <c r="G26" s="155" t="b">
        <f t="shared" si="0"/>
        <v>0</v>
      </c>
      <c r="H26" s="156">
        <f t="shared" si="3"/>
        <v>0</v>
      </c>
      <c r="I2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6" s="160">
        <f t="shared" si="4"/>
        <v>0</v>
      </c>
    </row>
    <row r="27" spans="1:10" s="153" customFormat="1" ht="17.25" customHeight="1" x14ac:dyDescent="0.25">
      <c r="A27" s="158">
        <v>22</v>
      </c>
      <c r="B27" s="173"/>
      <c r="C27" s="171" t="s">
        <v>8</v>
      </c>
      <c r="D27" s="174"/>
      <c r="E27" s="175"/>
      <c r="F27" s="175"/>
      <c r="G27" s="155" t="b">
        <f t="shared" si="0"/>
        <v>0</v>
      </c>
      <c r="H27" s="156">
        <f t="shared" si="3"/>
        <v>0</v>
      </c>
      <c r="I2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7" s="160">
        <f t="shared" si="4"/>
        <v>0</v>
      </c>
    </row>
    <row r="28" spans="1:10" s="153" customFormat="1" ht="17.25" customHeight="1" x14ac:dyDescent="0.25">
      <c r="A28" s="158">
        <v>23</v>
      </c>
      <c r="B28" s="173"/>
      <c r="C28" s="171" t="s">
        <v>8</v>
      </c>
      <c r="D28" s="174"/>
      <c r="E28" s="175"/>
      <c r="F28" s="175"/>
      <c r="G28" s="155" t="b">
        <f t="shared" si="0"/>
        <v>0</v>
      </c>
      <c r="H28" s="156">
        <f t="shared" si="3"/>
        <v>0</v>
      </c>
      <c r="I2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8" s="160">
        <f t="shared" si="4"/>
        <v>0</v>
      </c>
    </row>
    <row r="29" spans="1:10" s="153" customFormat="1" ht="17.25" customHeight="1" x14ac:dyDescent="0.25">
      <c r="A29" s="158">
        <v>24</v>
      </c>
      <c r="B29" s="173"/>
      <c r="C29" s="171" t="s">
        <v>8</v>
      </c>
      <c r="D29" s="174"/>
      <c r="E29" s="175"/>
      <c r="F29" s="175"/>
      <c r="G29" s="155" t="b">
        <f t="shared" si="0"/>
        <v>0</v>
      </c>
      <c r="H29" s="156">
        <f t="shared" si="3"/>
        <v>0</v>
      </c>
      <c r="I2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9" s="160">
        <f t="shared" si="4"/>
        <v>0</v>
      </c>
    </row>
    <row r="30" spans="1:10" s="153" customFormat="1" ht="17.25" customHeight="1" thickBot="1" x14ac:dyDescent="0.3">
      <c r="A30" s="161">
        <v>25</v>
      </c>
      <c r="B30" s="173"/>
      <c r="C30" s="171" t="s">
        <v>8</v>
      </c>
      <c r="D30" s="174"/>
      <c r="E30" s="175"/>
      <c r="F30" s="175"/>
      <c r="G30" s="155" t="b">
        <f t="shared" si="0"/>
        <v>0</v>
      </c>
      <c r="H30" s="156">
        <f t="shared" si="3"/>
        <v>0</v>
      </c>
      <c r="I3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0" s="160">
        <f t="shared" si="4"/>
        <v>0</v>
      </c>
    </row>
    <row r="31" spans="1:10" s="153" customFormat="1" ht="17.25" customHeight="1" thickBot="1" x14ac:dyDescent="0.3">
      <c r="A31" s="162"/>
      <c r="B31" s="162"/>
      <c r="C31" s="163"/>
      <c r="D31" s="164">
        <f>SUM(D6:D30)</f>
        <v>0</v>
      </c>
      <c r="E31" s="165"/>
      <c r="F31" s="162"/>
      <c r="G31" s="163"/>
      <c r="H31" s="166">
        <f>SUM(H6:H30)</f>
        <v>0</v>
      </c>
      <c r="I31" s="167"/>
      <c r="J31" s="166">
        <f>SUM(J6:J30)</f>
        <v>0</v>
      </c>
    </row>
    <row r="34" spans="10:13" x14ac:dyDescent="0.3">
      <c r="M34" s="168"/>
    </row>
    <row r="35" spans="10:13" x14ac:dyDescent="0.3">
      <c r="J35" s="169"/>
    </row>
  </sheetData>
  <sheetProtection algorithmName="SHA-512" hashValue="YCC7fL/1slfEznlc40D7Cq+XZRYb3MWi3Xd0djno15TLTHVJ2jKxcqun6gMoAkbFngryg46JW5beKh/ysJeJhA==" saltValue="SX4AveF0XeINclSfX+CYyw==" spinCount="100000" sheet="1" objects="1" scenarios="1"/>
  <dataConsolidate/>
  <conditionalFormatting sqref="G6:H6 G7:I30">
    <cfRule type="cellIs" dxfId="13" priority="3" operator="equal">
      <formula>FALSE</formula>
    </cfRule>
  </conditionalFormatting>
  <conditionalFormatting sqref="I6">
    <cfRule type="cellIs" dxfId="12" priority="2" operator="equal">
      <formula>FALSE</formula>
    </cfRule>
  </conditionalFormatting>
  <dataValidations count="1">
    <dataValidation type="list" allowBlank="1" showInputMessage="1" showErrorMessage="1" prompt="Klikni in izberi" sqref="C6:C30">
      <formula1>$G$1:$G$3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headerFooter>
    <oddHeader>&amp;L&amp;G&amp;C&amp;G&amp;R&amp;G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C5" sqref="C5"/>
    </sheetView>
  </sheetViews>
  <sheetFormatPr defaultRowHeight="16.5" x14ac:dyDescent="0.3"/>
  <cols>
    <col min="1" max="1" width="5.7109375" style="58" customWidth="1"/>
    <col min="2" max="2" width="46.140625" style="58" customWidth="1"/>
    <col min="3" max="3" width="23" style="58" customWidth="1"/>
    <col min="4" max="4" width="11.28515625" style="58" customWidth="1"/>
    <col min="5" max="5" width="10.85546875" style="58" customWidth="1"/>
    <col min="6" max="6" width="22.5703125" style="58" customWidth="1"/>
    <col min="7" max="7" width="9.85546875" style="58" customWidth="1"/>
    <col min="8" max="8" width="14.140625" style="58" customWidth="1"/>
    <col min="9" max="9" width="9.7109375" style="58" customWidth="1"/>
    <col min="10" max="10" width="14.7109375" style="58" customWidth="1"/>
    <col min="11" max="12" width="9.140625" style="58"/>
    <col min="13" max="13" width="27" style="58" customWidth="1"/>
    <col min="14" max="16384" width="9.140625" style="58"/>
  </cols>
  <sheetData>
    <row r="2" spans="1:10" x14ac:dyDescent="0.3">
      <c r="B2" s="61"/>
      <c r="J2" s="61" t="s">
        <v>83</v>
      </c>
    </row>
    <row r="3" spans="1:10" x14ac:dyDescent="0.3">
      <c r="A3" s="144" t="s">
        <v>87</v>
      </c>
      <c r="J3" s="145" t="s">
        <v>30</v>
      </c>
    </row>
    <row r="4" spans="1:10" ht="17.25" thickBot="1" x14ac:dyDescent="0.35"/>
    <row r="5" spans="1:10" s="153" customFormat="1" ht="51.75" thickBot="1" x14ac:dyDescent="0.3">
      <c r="A5" s="146" t="s">
        <v>24</v>
      </c>
      <c r="B5" s="147" t="s">
        <v>58</v>
      </c>
      <c r="C5" s="148" t="s">
        <v>57</v>
      </c>
      <c r="D5" s="148" t="s">
        <v>56</v>
      </c>
      <c r="E5" s="148" t="s">
        <v>46</v>
      </c>
      <c r="F5" s="148" t="s">
        <v>59</v>
      </c>
      <c r="G5" s="148" t="s">
        <v>47</v>
      </c>
      <c r="H5" s="148" t="s">
        <v>48</v>
      </c>
      <c r="I5" s="151" t="s">
        <v>18</v>
      </c>
      <c r="J5" s="151" t="s">
        <v>27</v>
      </c>
    </row>
    <row r="6" spans="1:10" s="153" customFormat="1" ht="17.25" customHeight="1" x14ac:dyDescent="0.25">
      <c r="A6" s="154">
        <v>1</v>
      </c>
      <c r="B6" s="170"/>
      <c r="C6" s="170"/>
      <c r="D6" s="170"/>
      <c r="E6" s="180"/>
      <c r="F6" s="181"/>
      <c r="G6" s="182"/>
      <c r="H6" s="176">
        <f>+E6*F6*G6/100</f>
        <v>0</v>
      </c>
      <c r="I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" s="177">
        <f>ROUNDDOWN(H6*I6/100,2)</f>
        <v>0</v>
      </c>
    </row>
    <row r="7" spans="1:10" s="153" customFormat="1" ht="17.25" customHeight="1" x14ac:dyDescent="0.25">
      <c r="A7" s="158">
        <v>2</v>
      </c>
      <c r="B7" s="170"/>
      <c r="C7" s="173"/>
      <c r="D7" s="173"/>
      <c r="E7" s="183"/>
      <c r="F7" s="181"/>
      <c r="G7" s="182"/>
      <c r="H7" s="176">
        <f t="shared" ref="H7:H19" si="0">+E7*F7*G7/100</f>
        <v>0</v>
      </c>
      <c r="I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7" s="177">
        <f t="shared" ref="J7:J19" si="1">ROUNDDOWN(H7*I7/100,2)</f>
        <v>0</v>
      </c>
    </row>
    <row r="8" spans="1:10" s="153" customFormat="1" ht="17.25" customHeight="1" x14ac:dyDescent="0.25">
      <c r="A8" s="158">
        <v>3</v>
      </c>
      <c r="B8" s="173"/>
      <c r="C8" s="173"/>
      <c r="D8" s="173"/>
      <c r="E8" s="183"/>
      <c r="F8" s="181"/>
      <c r="G8" s="182"/>
      <c r="H8" s="176">
        <f t="shared" si="0"/>
        <v>0</v>
      </c>
      <c r="I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8" s="177">
        <f t="shared" si="1"/>
        <v>0</v>
      </c>
    </row>
    <row r="9" spans="1:10" s="153" customFormat="1" ht="17.25" customHeight="1" x14ac:dyDescent="0.25">
      <c r="A9" s="158">
        <v>4</v>
      </c>
      <c r="B9" s="173"/>
      <c r="C9" s="173"/>
      <c r="D9" s="173"/>
      <c r="E9" s="183"/>
      <c r="F9" s="181"/>
      <c r="G9" s="182"/>
      <c r="H9" s="176">
        <f t="shared" si="0"/>
        <v>0</v>
      </c>
      <c r="I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9" s="177">
        <f t="shared" si="1"/>
        <v>0</v>
      </c>
    </row>
    <row r="10" spans="1:10" s="153" customFormat="1" ht="17.25" customHeight="1" x14ac:dyDescent="0.25">
      <c r="A10" s="158">
        <v>5</v>
      </c>
      <c r="B10" s="173"/>
      <c r="C10" s="173"/>
      <c r="D10" s="173"/>
      <c r="E10" s="183"/>
      <c r="F10" s="181"/>
      <c r="G10" s="182"/>
      <c r="H10" s="176">
        <f t="shared" si="0"/>
        <v>0</v>
      </c>
      <c r="I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0" s="177">
        <f t="shared" si="1"/>
        <v>0</v>
      </c>
    </row>
    <row r="11" spans="1:10" s="153" customFormat="1" ht="17.25" customHeight="1" x14ac:dyDescent="0.25">
      <c r="A11" s="158">
        <v>6</v>
      </c>
      <c r="B11" s="173"/>
      <c r="C11" s="173"/>
      <c r="D11" s="173"/>
      <c r="E11" s="183"/>
      <c r="F11" s="181"/>
      <c r="G11" s="182"/>
      <c r="H11" s="176">
        <f t="shared" si="0"/>
        <v>0</v>
      </c>
      <c r="I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1" s="177">
        <f t="shared" si="1"/>
        <v>0</v>
      </c>
    </row>
    <row r="12" spans="1:10" s="153" customFormat="1" ht="17.25" customHeight="1" x14ac:dyDescent="0.25">
      <c r="A12" s="158">
        <v>7</v>
      </c>
      <c r="B12" s="173"/>
      <c r="C12" s="173"/>
      <c r="D12" s="173"/>
      <c r="E12" s="183"/>
      <c r="F12" s="181"/>
      <c r="G12" s="182"/>
      <c r="H12" s="176">
        <f t="shared" si="0"/>
        <v>0</v>
      </c>
      <c r="I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2" s="177">
        <f t="shared" si="1"/>
        <v>0</v>
      </c>
    </row>
    <row r="13" spans="1:10" s="153" customFormat="1" ht="17.25" customHeight="1" x14ac:dyDescent="0.25">
      <c r="A13" s="158">
        <v>8</v>
      </c>
      <c r="B13" s="173"/>
      <c r="C13" s="173"/>
      <c r="D13" s="173"/>
      <c r="E13" s="183"/>
      <c r="F13" s="181"/>
      <c r="G13" s="182"/>
      <c r="H13" s="176">
        <f t="shared" si="0"/>
        <v>0</v>
      </c>
      <c r="I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3" s="177">
        <f t="shared" si="1"/>
        <v>0</v>
      </c>
    </row>
    <row r="14" spans="1:10" s="153" customFormat="1" ht="17.25" customHeight="1" x14ac:dyDescent="0.25">
      <c r="A14" s="158">
        <v>9</v>
      </c>
      <c r="B14" s="173"/>
      <c r="C14" s="173"/>
      <c r="D14" s="173"/>
      <c r="E14" s="183"/>
      <c r="F14" s="181"/>
      <c r="G14" s="182"/>
      <c r="H14" s="176">
        <f t="shared" si="0"/>
        <v>0</v>
      </c>
      <c r="I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4" s="177">
        <f t="shared" si="1"/>
        <v>0</v>
      </c>
    </row>
    <row r="15" spans="1:10" s="153" customFormat="1" ht="17.25" customHeight="1" x14ac:dyDescent="0.25">
      <c r="A15" s="158">
        <v>10</v>
      </c>
      <c r="B15" s="173"/>
      <c r="C15" s="173"/>
      <c r="D15" s="173"/>
      <c r="E15" s="183"/>
      <c r="F15" s="181"/>
      <c r="G15" s="182"/>
      <c r="H15" s="176">
        <f t="shared" si="0"/>
        <v>0</v>
      </c>
      <c r="I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5" s="177">
        <f t="shared" si="1"/>
        <v>0</v>
      </c>
    </row>
    <row r="16" spans="1:10" s="153" customFormat="1" ht="17.25" customHeight="1" x14ac:dyDescent="0.25">
      <c r="A16" s="158">
        <v>11</v>
      </c>
      <c r="B16" s="173"/>
      <c r="C16" s="173"/>
      <c r="D16" s="173"/>
      <c r="E16" s="183"/>
      <c r="F16" s="181"/>
      <c r="G16" s="182"/>
      <c r="H16" s="176">
        <f t="shared" si="0"/>
        <v>0</v>
      </c>
      <c r="I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6" s="177">
        <f t="shared" si="1"/>
        <v>0</v>
      </c>
    </row>
    <row r="17" spans="1:13" s="153" customFormat="1" ht="17.25" customHeight="1" x14ac:dyDescent="0.25">
      <c r="A17" s="158">
        <v>12</v>
      </c>
      <c r="B17" s="173"/>
      <c r="C17" s="173"/>
      <c r="D17" s="173"/>
      <c r="E17" s="183"/>
      <c r="F17" s="181"/>
      <c r="G17" s="182"/>
      <c r="H17" s="176">
        <f t="shared" si="0"/>
        <v>0</v>
      </c>
      <c r="I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7" s="177">
        <f t="shared" si="1"/>
        <v>0</v>
      </c>
    </row>
    <row r="18" spans="1:13" s="153" customFormat="1" ht="17.25" customHeight="1" x14ac:dyDescent="0.25">
      <c r="A18" s="158">
        <v>13</v>
      </c>
      <c r="B18" s="173"/>
      <c r="C18" s="173"/>
      <c r="D18" s="173"/>
      <c r="E18" s="183"/>
      <c r="F18" s="181"/>
      <c r="G18" s="182"/>
      <c r="H18" s="176">
        <f t="shared" si="0"/>
        <v>0</v>
      </c>
      <c r="I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8" s="177">
        <f t="shared" si="1"/>
        <v>0</v>
      </c>
    </row>
    <row r="19" spans="1:13" s="153" customFormat="1" ht="17.25" customHeight="1" thickBot="1" x14ac:dyDescent="0.3">
      <c r="A19" s="161">
        <v>14</v>
      </c>
      <c r="B19" s="184"/>
      <c r="C19" s="184"/>
      <c r="D19" s="184"/>
      <c r="E19" s="185"/>
      <c r="F19" s="186"/>
      <c r="G19" s="182"/>
      <c r="H19" s="176">
        <f t="shared" si="0"/>
        <v>0</v>
      </c>
      <c r="I19" s="1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9" s="177">
        <f t="shared" si="1"/>
        <v>0</v>
      </c>
    </row>
    <row r="20" spans="1:13" s="153" customFormat="1" ht="17.25" customHeight="1" thickBot="1" x14ac:dyDescent="0.3">
      <c r="A20" s="162"/>
      <c r="B20" s="162"/>
      <c r="C20" s="162"/>
      <c r="D20" s="163"/>
      <c r="E20" s="179">
        <f>SUM(E6:E19)</f>
        <v>0</v>
      </c>
      <c r="F20" s="165"/>
      <c r="G20" s="163"/>
      <c r="H20" s="179">
        <f>SUM(H6:H19)</f>
        <v>0</v>
      </c>
      <c r="I20" s="167"/>
      <c r="J20" s="166">
        <f>SUM(J6:J19)</f>
        <v>0</v>
      </c>
    </row>
    <row r="23" spans="1:13" x14ac:dyDescent="0.3">
      <c r="M23" s="168"/>
    </row>
  </sheetData>
  <sheetProtection algorithmName="SHA-512" hashValue="A0ZM1cicSPMelo3MwCF3tO+zmxcKPe7FPGy3zysGYwLpjESuRDfA10AD0uyjxtnQ1qg8tgl2vqZoOwZ8t4/t/g==" saltValue="bCiayoBXgMjiIrfggATW3w==" spinCount="100000" sheet="1" objects="1" scenarios="1"/>
  <conditionalFormatting sqref="I7:I19">
    <cfRule type="cellIs" dxfId="11" priority="2" operator="equal">
      <formula>FALSE</formula>
    </cfRule>
  </conditionalFormatting>
  <conditionalFormatting sqref="I6">
    <cfRule type="cellIs" dxfId="10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Header>&amp;L&amp;G&amp;C&amp;G&amp;R&amp;G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F20" sqref="F20"/>
    </sheetView>
  </sheetViews>
  <sheetFormatPr defaultRowHeight="16.5" x14ac:dyDescent="0.3"/>
  <cols>
    <col min="1" max="1" width="5.7109375" style="58" customWidth="1"/>
    <col min="2" max="2" width="23.28515625" style="58" customWidth="1"/>
    <col min="3" max="3" width="35.140625" style="58" customWidth="1"/>
    <col min="4" max="4" width="23" style="58" customWidth="1"/>
    <col min="5" max="5" width="11.28515625" style="58" customWidth="1"/>
    <col min="6" max="6" width="10.85546875" style="58" customWidth="1"/>
    <col min="7" max="7" width="12.85546875" style="58" customWidth="1"/>
    <col min="8" max="8" width="9.140625" style="58" customWidth="1"/>
    <col min="9" max="9" width="14.140625" style="58" customWidth="1"/>
    <col min="10" max="10" width="9.7109375" style="58" customWidth="1"/>
    <col min="11" max="11" width="14.7109375" style="58" customWidth="1"/>
    <col min="12" max="13" width="9.140625" style="58"/>
    <col min="14" max="14" width="27" style="58" customWidth="1"/>
    <col min="15" max="16384" width="9.140625" style="58"/>
  </cols>
  <sheetData>
    <row r="2" spans="1:11" x14ac:dyDescent="0.3">
      <c r="B2" s="61"/>
      <c r="K2" s="62" t="s">
        <v>83</v>
      </c>
    </row>
    <row r="3" spans="1:11" x14ac:dyDescent="0.3">
      <c r="A3" s="144" t="s">
        <v>88</v>
      </c>
      <c r="K3" s="145" t="s">
        <v>30</v>
      </c>
    </row>
    <row r="4" spans="1:11" ht="17.25" thickBot="1" x14ac:dyDescent="0.35"/>
    <row r="5" spans="1:11" s="153" customFormat="1" ht="51.75" thickBot="1" x14ac:dyDescent="0.3">
      <c r="A5" s="146" t="s">
        <v>24</v>
      </c>
      <c r="B5" s="147" t="s">
        <v>50</v>
      </c>
      <c r="C5" s="187" t="s">
        <v>51</v>
      </c>
      <c r="D5" s="148" t="s">
        <v>45</v>
      </c>
      <c r="E5" s="148" t="s">
        <v>49</v>
      </c>
      <c r="F5" s="148" t="s">
        <v>46</v>
      </c>
      <c r="G5" s="148" t="s">
        <v>52</v>
      </c>
      <c r="H5" s="148" t="s">
        <v>47</v>
      </c>
      <c r="I5" s="148" t="s">
        <v>48</v>
      </c>
      <c r="J5" s="151" t="s">
        <v>18</v>
      </c>
      <c r="K5" s="151" t="s">
        <v>27</v>
      </c>
    </row>
    <row r="6" spans="1:11" s="153" customFormat="1" ht="17.25" customHeight="1" x14ac:dyDescent="0.25">
      <c r="A6" s="154">
        <v>1</v>
      </c>
      <c r="B6" s="170"/>
      <c r="C6" s="188"/>
      <c r="D6" s="170"/>
      <c r="E6" s="170"/>
      <c r="F6" s="180"/>
      <c r="G6" s="181"/>
      <c r="H6" s="182"/>
      <c r="I6" s="176">
        <f>+F6*G6*H6/100</f>
        <v>0</v>
      </c>
      <c r="J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6" s="177">
        <f>ROUNDDOWN(I6*J6/100,2)</f>
        <v>0</v>
      </c>
    </row>
    <row r="7" spans="1:11" s="153" customFormat="1" ht="17.25" customHeight="1" x14ac:dyDescent="0.25">
      <c r="A7" s="158">
        <v>2</v>
      </c>
      <c r="B7" s="170"/>
      <c r="C7" s="188"/>
      <c r="D7" s="173"/>
      <c r="E7" s="173"/>
      <c r="F7" s="183"/>
      <c r="G7" s="181"/>
      <c r="H7" s="182"/>
      <c r="I7" s="176">
        <f t="shared" ref="I7:I19" si="0">+F7*G7*H7/100</f>
        <v>0</v>
      </c>
      <c r="J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7" s="177">
        <f t="shared" ref="K7:K19" si="1">ROUNDDOWN(I7*J7/100,2)</f>
        <v>0</v>
      </c>
    </row>
    <row r="8" spans="1:11" s="153" customFormat="1" ht="17.25" customHeight="1" x14ac:dyDescent="0.25">
      <c r="A8" s="158">
        <v>3</v>
      </c>
      <c r="B8" s="173"/>
      <c r="C8" s="189"/>
      <c r="D8" s="173"/>
      <c r="E8" s="173"/>
      <c r="F8" s="183"/>
      <c r="G8" s="181"/>
      <c r="H8" s="182"/>
      <c r="I8" s="176">
        <f t="shared" si="0"/>
        <v>0</v>
      </c>
      <c r="J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8" s="177">
        <f t="shared" si="1"/>
        <v>0</v>
      </c>
    </row>
    <row r="9" spans="1:11" s="153" customFormat="1" ht="17.25" customHeight="1" x14ac:dyDescent="0.25">
      <c r="A9" s="158">
        <v>4</v>
      </c>
      <c r="B9" s="173"/>
      <c r="C9" s="189"/>
      <c r="D9" s="173"/>
      <c r="E9" s="173"/>
      <c r="F9" s="183"/>
      <c r="G9" s="181"/>
      <c r="H9" s="182"/>
      <c r="I9" s="176">
        <f t="shared" si="0"/>
        <v>0</v>
      </c>
      <c r="J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9" s="177">
        <f t="shared" si="1"/>
        <v>0</v>
      </c>
    </row>
    <row r="10" spans="1:11" s="153" customFormat="1" ht="17.25" customHeight="1" x14ac:dyDescent="0.25">
      <c r="A10" s="158">
        <v>5</v>
      </c>
      <c r="B10" s="173"/>
      <c r="C10" s="189"/>
      <c r="D10" s="173"/>
      <c r="E10" s="173"/>
      <c r="F10" s="183"/>
      <c r="G10" s="181"/>
      <c r="H10" s="182"/>
      <c r="I10" s="176">
        <f t="shared" si="0"/>
        <v>0</v>
      </c>
      <c r="J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0" s="177">
        <f t="shared" si="1"/>
        <v>0</v>
      </c>
    </row>
    <row r="11" spans="1:11" s="153" customFormat="1" ht="17.25" customHeight="1" x14ac:dyDescent="0.25">
      <c r="A11" s="158">
        <v>6</v>
      </c>
      <c r="B11" s="173"/>
      <c r="C11" s="189"/>
      <c r="D11" s="173"/>
      <c r="E11" s="173"/>
      <c r="F11" s="183"/>
      <c r="G11" s="181"/>
      <c r="H11" s="182"/>
      <c r="I11" s="176">
        <f t="shared" si="0"/>
        <v>0</v>
      </c>
      <c r="J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1" s="177">
        <f t="shared" si="1"/>
        <v>0</v>
      </c>
    </row>
    <row r="12" spans="1:11" s="153" customFormat="1" ht="17.25" customHeight="1" x14ac:dyDescent="0.25">
      <c r="A12" s="158">
        <v>7</v>
      </c>
      <c r="B12" s="173"/>
      <c r="C12" s="189"/>
      <c r="D12" s="173"/>
      <c r="E12" s="173"/>
      <c r="F12" s="183"/>
      <c r="G12" s="181"/>
      <c r="H12" s="182"/>
      <c r="I12" s="176">
        <f t="shared" si="0"/>
        <v>0</v>
      </c>
      <c r="J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2" s="177">
        <f t="shared" si="1"/>
        <v>0</v>
      </c>
    </row>
    <row r="13" spans="1:11" s="153" customFormat="1" ht="17.25" customHeight="1" x14ac:dyDescent="0.25">
      <c r="A13" s="158">
        <v>8</v>
      </c>
      <c r="B13" s="173"/>
      <c r="C13" s="189"/>
      <c r="D13" s="173"/>
      <c r="E13" s="173"/>
      <c r="F13" s="183"/>
      <c r="G13" s="181"/>
      <c r="H13" s="182"/>
      <c r="I13" s="176">
        <f t="shared" si="0"/>
        <v>0</v>
      </c>
      <c r="J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3" s="177">
        <f t="shared" si="1"/>
        <v>0</v>
      </c>
    </row>
    <row r="14" spans="1:11" s="153" customFormat="1" ht="17.25" customHeight="1" x14ac:dyDescent="0.25">
      <c r="A14" s="158">
        <v>9</v>
      </c>
      <c r="B14" s="173"/>
      <c r="C14" s="189"/>
      <c r="D14" s="173"/>
      <c r="E14" s="173"/>
      <c r="F14" s="183"/>
      <c r="G14" s="181"/>
      <c r="H14" s="182"/>
      <c r="I14" s="176">
        <f t="shared" si="0"/>
        <v>0</v>
      </c>
      <c r="J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4" s="177">
        <f t="shared" si="1"/>
        <v>0</v>
      </c>
    </row>
    <row r="15" spans="1:11" s="153" customFormat="1" ht="17.25" customHeight="1" x14ac:dyDescent="0.25">
      <c r="A15" s="158">
        <v>10</v>
      </c>
      <c r="B15" s="173"/>
      <c r="C15" s="189"/>
      <c r="D15" s="173"/>
      <c r="E15" s="173"/>
      <c r="F15" s="183"/>
      <c r="G15" s="181"/>
      <c r="H15" s="182"/>
      <c r="I15" s="176">
        <f t="shared" si="0"/>
        <v>0</v>
      </c>
      <c r="J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5" s="177">
        <f t="shared" si="1"/>
        <v>0</v>
      </c>
    </row>
    <row r="16" spans="1:11" s="153" customFormat="1" ht="17.25" customHeight="1" x14ac:dyDescent="0.25">
      <c r="A16" s="158">
        <v>11</v>
      </c>
      <c r="B16" s="173"/>
      <c r="C16" s="189"/>
      <c r="D16" s="173"/>
      <c r="E16" s="173"/>
      <c r="F16" s="183"/>
      <c r="G16" s="181"/>
      <c r="H16" s="182"/>
      <c r="I16" s="176">
        <f t="shared" si="0"/>
        <v>0</v>
      </c>
      <c r="J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6" s="177">
        <f t="shared" si="1"/>
        <v>0</v>
      </c>
    </row>
    <row r="17" spans="1:14" s="153" customFormat="1" ht="17.25" customHeight="1" x14ac:dyDescent="0.25">
      <c r="A17" s="158">
        <v>12</v>
      </c>
      <c r="B17" s="173"/>
      <c r="C17" s="189"/>
      <c r="D17" s="173"/>
      <c r="E17" s="173"/>
      <c r="F17" s="183"/>
      <c r="G17" s="181"/>
      <c r="H17" s="182"/>
      <c r="I17" s="176">
        <f t="shared" si="0"/>
        <v>0</v>
      </c>
      <c r="J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7" s="177">
        <f t="shared" si="1"/>
        <v>0</v>
      </c>
    </row>
    <row r="18" spans="1:14" s="153" customFormat="1" ht="17.25" customHeight="1" x14ac:dyDescent="0.25">
      <c r="A18" s="158">
        <v>13</v>
      </c>
      <c r="B18" s="173"/>
      <c r="C18" s="189"/>
      <c r="D18" s="173"/>
      <c r="E18" s="173"/>
      <c r="F18" s="183"/>
      <c r="G18" s="181"/>
      <c r="H18" s="182"/>
      <c r="I18" s="176">
        <f t="shared" si="0"/>
        <v>0</v>
      </c>
      <c r="J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8" s="177">
        <f t="shared" si="1"/>
        <v>0</v>
      </c>
    </row>
    <row r="19" spans="1:14" s="153" customFormat="1" ht="17.25" customHeight="1" thickBot="1" x14ac:dyDescent="0.3">
      <c r="A19" s="161">
        <v>14</v>
      </c>
      <c r="B19" s="184"/>
      <c r="C19" s="190"/>
      <c r="D19" s="184"/>
      <c r="E19" s="184"/>
      <c r="F19" s="185"/>
      <c r="G19" s="186"/>
      <c r="H19" s="182"/>
      <c r="I19" s="176">
        <f t="shared" si="0"/>
        <v>0</v>
      </c>
      <c r="J19" s="1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9" s="177">
        <f t="shared" si="1"/>
        <v>0</v>
      </c>
    </row>
    <row r="20" spans="1:14" s="153" customFormat="1" ht="17.25" customHeight="1" thickBot="1" x14ac:dyDescent="0.3">
      <c r="A20" s="162"/>
      <c r="B20" s="162"/>
      <c r="C20" s="162"/>
      <c r="D20" s="162"/>
      <c r="E20" s="163"/>
      <c r="F20" s="179">
        <f>SUM(F6:F19)</f>
        <v>0</v>
      </c>
      <c r="G20" s="165"/>
      <c r="H20" s="163"/>
      <c r="I20" s="179">
        <f>SUM(I6:I19)</f>
        <v>0</v>
      </c>
      <c r="J20" s="167"/>
      <c r="K20" s="166">
        <f>SUM(K6:K19)</f>
        <v>0</v>
      </c>
    </row>
    <row r="23" spans="1:14" x14ac:dyDescent="0.3">
      <c r="N23" s="168"/>
    </row>
  </sheetData>
  <sheetProtection algorithmName="SHA-512" hashValue="V8+zBfJNTPs3v++GwKcWNjLUZKcQBcgtTPAEnLsyqPD5C7I/gOA++zj86MeO7DGkX+X9VmJ5zG+qlO/TroyUbw==" saltValue="qlHB2BcTGiAiJ/RdACRbuA==" spinCount="100000" sheet="1" objects="1" scenarios="1"/>
  <conditionalFormatting sqref="J7:J19">
    <cfRule type="cellIs" dxfId="9" priority="2" operator="equal">
      <formula>FALSE</formula>
    </cfRule>
  </conditionalFormatting>
  <conditionalFormatting sqref="J6">
    <cfRule type="cellIs" dxfId="8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Header>&amp;L&amp;G&amp;C&amp;G&amp;R&amp;G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5" sqref="I5"/>
    </sheetView>
  </sheetViews>
  <sheetFormatPr defaultRowHeight="16.5" x14ac:dyDescent="0.3"/>
  <cols>
    <col min="1" max="1" width="5.7109375" style="58" customWidth="1"/>
    <col min="2" max="2" width="28.5703125" style="58" customWidth="1"/>
    <col min="3" max="3" width="19.140625" style="58" customWidth="1"/>
    <col min="4" max="5" width="10.85546875" style="58" customWidth="1"/>
    <col min="6" max="6" width="12" style="58" customWidth="1"/>
    <col min="7" max="7" width="9.28515625" style="58" bestFit="1" customWidth="1"/>
    <col min="8" max="8" width="16.28515625" style="58" customWidth="1"/>
    <col min="9" max="9" width="15.5703125" style="58" customWidth="1"/>
    <col min="10" max="10" width="16.28515625" style="58" customWidth="1"/>
    <col min="11" max="11" width="11.140625" style="58" customWidth="1"/>
    <col min="12" max="12" width="13.28515625" style="58" customWidth="1"/>
    <col min="13" max="14" width="9.140625" style="58"/>
    <col min="15" max="15" width="27" style="58" customWidth="1"/>
    <col min="16" max="16384" width="9.140625" style="58"/>
  </cols>
  <sheetData>
    <row r="1" spans="1:12" x14ac:dyDescent="0.3">
      <c r="F1" s="57"/>
      <c r="G1" s="57"/>
      <c r="H1" s="56" t="s">
        <v>8</v>
      </c>
      <c r="I1" s="57"/>
      <c r="J1" s="57"/>
    </row>
    <row r="2" spans="1:12" x14ac:dyDescent="0.3">
      <c r="B2" s="61"/>
      <c r="F2" s="57"/>
      <c r="G2" s="57"/>
      <c r="H2" s="56" t="s">
        <v>37</v>
      </c>
      <c r="I2" s="57"/>
      <c r="J2" s="57"/>
      <c r="K2" s="105" t="s">
        <v>83</v>
      </c>
      <c r="L2" s="105"/>
    </row>
    <row r="3" spans="1:12" x14ac:dyDescent="0.3">
      <c r="A3" s="144" t="s">
        <v>95</v>
      </c>
      <c r="F3" s="57"/>
      <c r="G3" s="57"/>
      <c r="H3" s="56" t="s">
        <v>96</v>
      </c>
      <c r="I3" s="57"/>
      <c r="J3" s="57"/>
      <c r="L3" s="145" t="s">
        <v>30</v>
      </c>
    </row>
    <row r="4" spans="1:12" ht="17.25" thickBot="1" x14ac:dyDescent="0.35">
      <c r="H4" s="56" t="s">
        <v>38</v>
      </c>
    </row>
    <row r="5" spans="1:12" s="153" customFormat="1" ht="64.5" thickBot="1" x14ac:dyDescent="0.3">
      <c r="A5" s="146" t="s">
        <v>24</v>
      </c>
      <c r="B5" s="147" t="s">
        <v>31</v>
      </c>
      <c r="C5" s="148" t="s">
        <v>53</v>
      </c>
      <c r="D5" s="148" t="s">
        <v>54</v>
      </c>
      <c r="E5" s="148" t="s">
        <v>32</v>
      </c>
      <c r="F5" s="148" t="s">
        <v>33</v>
      </c>
      <c r="G5" s="148" t="s">
        <v>34</v>
      </c>
      <c r="H5" s="148" t="s">
        <v>35</v>
      </c>
      <c r="I5" s="148" t="s">
        <v>36</v>
      </c>
      <c r="J5" s="148" t="s">
        <v>55</v>
      </c>
      <c r="K5" s="151" t="s">
        <v>18</v>
      </c>
      <c r="L5" s="151" t="s">
        <v>27</v>
      </c>
    </row>
    <row r="6" spans="1:12" s="153" customFormat="1" ht="17.25" customHeight="1" x14ac:dyDescent="0.25">
      <c r="A6" s="154">
        <v>1</v>
      </c>
      <c r="B6" s="170"/>
      <c r="C6" s="170"/>
      <c r="D6" s="170" t="s">
        <v>8</v>
      </c>
      <c r="E6" s="193"/>
      <c r="F6" s="193"/>
      <c r="G6" s="171"/>
      <c r="H6" s="194"/>
      <c r="I6" s="194"/>
      <c r="J6" s="194"/>
      <c r="K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6" s="177">
        <f>ROUNDDOWN(J6*K6/100,2)</f>
        <v>0</v>
      </c>
    </row>
    <row r="7" spans="1:12" s="153" customFormat="1" ht="17.25" customHeight="1" x14ac:dyDescent="0.25">
      <c r="A7" s="158">
        <v>2</v>
      </c>
      <c r="B7" s="173"/>
      <c r="C7" s="173"/>
      <c r="D7" s="170" t="s">
        <v>8</v>
      </c>
      <c r="E7" s="195"/>
      <c r="F7" s="195"/>
      <c r="G7" s="175"/>
      <c r="H7" s="196"/>
      <c r="I7" s="196"/>
      <c r="J7" s="196"/>
      <c r="K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7" s="191">
        <f t="shared" ref="L7:L19" si="0">ROUNDDOWN(J7*K7/100,2)</f>
        <v>0</v>
      </c>
    </row>
    <row r="8" spans="1:12" s="153" customFormat="1" ht="17.25" customHeight="1" x14ac:dyDescent="0.25">
      <c r="A8" s="158">
        <v>3</v>
      </c>
      <c r="B8" s="173"/>
      <c r="C8" s="173"/>
      <c r="D8" s="170" t="s">
        <v>8</v>
      </c>
      <c r="E8" s="195"/>
      <c r="F8" s="195"/>
      <c r="G8" s="175"/>
      <c r="H8" s="196"/>
      <c r="I8" s="196"/>
      <c r="J8" s="196"/>
      <c r="K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8" s="191">
        <f t="shared" si="0"/>
        <v>0</v>
      </c>
    </row>
    <row r="9" spans="1:12" s="153" customFormat="1" ht="17.25" customHeight="1" x14ac:dyDescent="0.25">
      <c r="A9" s="158">
        <v>4</v>
      </c>
      <c r="B9" s="173"/>
      <c r="C9" s="173"/>
      <c r="D9" s="170" t="s">
        <v>8</v>
      </c>
      <c r="E9" s="195"/>
      <c r="F9" s="195"/>
      <c r="G9" s="175"/>
      <c r="H9" s="196"/>
      <c r="I9" s="196"/>
      <c r="J9" s="196"/>
      <c r="K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9" s="191">
        <f t="shared" si="0"/>
        <v>0</v>
      </c>
    </row>
    <row r="10" spans="1:12" s="153" customFormat="1" ht="17.25" customHeight="1" x14ac:dyDescent="0.25">
      <c r="A10" s="158">
        <v>5</v>
      </c>
      <c r="B10" s="173"/>
      <c r="C10" s="173"/>
      <c r="D10" s="170" t="s">
        <v>8</v>
      </c>
      <c r="E10" s="195"/>
      <c r="F10" s="195"/>
      <c r="G10" s="175"/>
      <c r="H10" s="196"/>
      <c r="I10" s="196"/>
      <c r="J10" s="196"/>
      <c r="K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0" s="191">
        <f t="shared" si="0"/>
        <v>0</v>
      </c>
    </row>
    <row r="11" spans="1:12" s="153" customFormat="1" ht="17.25" customHeight="1" x14ac:dyDescent="0.25">
      <c r="A11" s="158">
        <v>6</v>
      </c>
      <c r="B11" s="173"/>
      <c r="C11" s="173"/>
      <c r="D11" s="170" t="s">
        <v>8</v>
      </c>
      <c r="E11" s="195"/>
      <c r="F11" s="195"/>
      <c r="G11" s="175"/>
      <c r="H11" s="196"/>
      <c r="I11" s="196"/>
      <c r="J11" s="196"/>
      <c r="K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1" s="191">
        <f t="shared" si="0"/>
        <v>0</v>
      </c>
    </row>
    <row r="12" spans="1:12" s="153" customFormat="1" ht="17.25" customHeight="1" x14ac:dyDescent="0.25">
      <c r="A12" s="158">
        <v>7</v>
      </c>
      <c r="B12" s="173"/>
      <c r="C12" s="173"/>
      <c r="D12" s="170" t="s">
        <v>8</v>
      </c>
      <c r="E12" s="195"/>
      <c r="F12" s="195"/>
      <c r="G12" s="175"/>
      <c r="H12" s="196"/>
      <c r="I12" s="196"/>
      <c r="J12" s="196"/>
      <c r="K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2" s="191">
        <f t="shared" si="0"/>
        <v>0</v>
      </c>
    </row>
    <row r="13" spans="1:12" s="153" customFormat="1" ht="17.25" customHeight="1" x14ac:dyDescent="0.25">
      <c r="A13" s="158">
        <v>8</v>
      </c>
      <c r="B13" s="173"/>
      <c r="C13" s="173"/>
      <c r="D13" s="170" t="s">
        <v>8</v>
      </c>
      <c r="E13" s="195"/>
      <c r="F13" s="195"/>
      <c r="G13" s="175"/>
      <c r="H13" s="196"/>
      <c r="I13" s="196"/>
      <c r="J13" s="196"/>
      <c r="K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3" s="191">
        <f t="shared" si="0"/>
        <v>0</v>
      </c>
    </row>
    <row r="14" spans="1:12" s="153" customFormat="1" ht="17.25" customHeight="1" x14ac:dyDescent="0.25">
      <c r="A14" s="158">
        <v>9</v>
      </c>
      <c r="B14" s="173"/>
      <c r="C14" s="173"/>
      <c r="D14" s="170" t="s">
        <v>8</v>
      </c>
      <c r="E14" s="195"/>
      <c r="F14" s="195"/>
      <c r="G14" s="175"/>
      <c r="H14" s="196"/>
      <c r="I14" s="196"/>
      <c r="J14" s="196"/>
      <c r="K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4" s="191">
        <f t="shared" si="0"/>
        <v>0</v>
      </c>
    </row>
    <row r="15" spans="1:12" s="153" customFormat="1" ht="17.25" customHeight="1" x14ac:dyDescent="0.25">
      <c r="A15" s="158">
        <v>10</v>
      </c>
      <c r="B15" s="173"/>
      <c r="C15" s="173"/>
      <c r="D15" s="170" t="s">
        <v>8</v>
      </c>
      <c r="E15" s="195"/>
      <c r="F15" s="195"/>
      <c r="G15" s="175"/>
      <c r="H15" s="196"/>
      <c r="I15" s="196"/>
      <c r="J15" s="196"/>
      <c r="K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5" s="191">
        <f t="shared" si="0"/>
        <v>0</v>
      </c>
    </row>
    <row r="16" spans="1:12" s="153" customFormat="1" ht="17.25" customHeight="1" x14ac:dyDescent="0.25">
      <c r="A16" s="158">
        <v>11</v>
      </c>
      <c r="B16" s="173"/>
      <c r="C16" s="173"/>
      <c r="D16" s="170" t="s">
        <v>8</v>
      </c>
      <c r="E16" s="195"/>
      <c r="F16" s="195"/>
      <c r="G16" s="175"/>
      <c r="H16" s="196"/>
      <c r="I16" s="196"/>
      <c r="J16" s="196"/>
      <c r="K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6" s="191">
        <f t="shared" si="0"/>
        <v>0</v>
      </c>
    </row>
    <row r="17" spans="1:15" s="153" customFormat="1" ht="17.25" customHeight="1" x14ac:dyDescent="0.25">
      <c r="A17" s="158">
        <v>12</v>
      </c>
      <c r="B17" s="173"/>
      <c r="C17" s="173"/>
      <c r="D17" s="170" t="s">
        <v>8</v>
      </c>
      <c r="E17" s="195"/>
      <c r="F17" s="195"/>
      <c r="G17" s="175"/>
      <c r="H17" s="196"/>
      <c r="I17" s="196"/>
      <c r="J17" s="196"/>
      <c r="K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7" s="191">
        <f t="shared" si="0"/>
        <v>0</v>
      </c>
    </row>
    <row r="18" spans="1:15" s="153" customFormat="1" ht="17.25" customHeight="1" x14ac:dyDescent="0.25">
      <c r="A18" s="158">
        <v>13</v>
      </c>
      <c r="B18" s="173"/>
      <c r="C18" s="173"/>
      <c r="D18" s="170" t="s">
        <v>8</v>
      </c>
      <c r="E18" s="195"/>
      <c r="F18" s="195"/>
      <c r="G18" s="175"/>
      <c r="H18" s="196"/>
      <c r="I18" s="196"/>
      <c r="J18" s="196"/>
      <c r="K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8" s="191">
        <f t="shared" si="0"/>
        <v>0</v>
      </c>
    </row>
    <row r="19" spans="1:15" s="153" customFormat="1" ht="17.25" customHeight="1" thickBot="1" x14ac:dyDescent="0.3">
      <c r="A19" s="161">
        <v>14</v>
      </c>
      <c r="B19" s="184"/>
      <c r="C19" s="184"/>
      <c r="D19" s="170" t="s">
        <v>8</v>
      </c>
      <c r="E19" s="197"/>
      <c r="F19" s="197"/>
      <c r="G19" s="198"/>
      <c r="H19" s="199"/>
      <c r="I19" s="199"/>
      <c r="J19" s="199"/>
      <c r="K19" s="1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9" s="192">
        <f t="shared" si="0"/>
        <v>0</v>
      </c>
    </row>
    <row r="20" spans="1:15" s="153" customFormat="1" ht="17.25" customHeight="1" thickBot="1" x14ac:dyDescent="0.3">
      <c r="A20" s="162"/>
      <c r="B20" s="162"/>
      <c r="C20" s="162"/>
      <c r="D20" s="162"/>
      <c r="E20" s="162"/>
      <c r="F20" s="162"/>
      <c r="G20" s="163"/>
      <c r="H20" s="179">
        <f>SUM(H6:H19)</f>
        <v>0</v>
      </c>
      <c r="I20" s="179">
        <f>SUM(I6:I19)</f>
        <v>0</v>
      </c>
      <c r="J20" s="179">
        <f>SUM(J6:J19)</f>
        <v>0</v>
      </c>
      <c r="K20" s="167"/>
      <c r="L20" s="166">
        <f>SUM(L6:L19)</f>
        <v>0</v>
      </c>
    </row>
    <row r="23" spans="1:15" x14ac:dyDescent="0.3">
      <c r="O23" s="168"/>
    </row>
  </sheetData>
  <sheetProtection algorithmName="SHA-512" hashValue="4AfrR8gzAb+WGFCiRw4LmqXAJd6xgmvc55ZHZCmHYWQltNLHDJq19C3X61CZHJ/fu2dHBahNwTPK58AmHE9Cxw==" saltValue="73vnfY0wPsiajfOxKqPSwA==" spinCount="100000" sheet="1" objects="1" scenarios="1"/>
  <mergeCells count="1">
    <mergeCell ref="K2:L2"/>
  </mergeCells>
  <conditionalFormatting sqref="K7:K19">
    <cfRule type="cellIs" dxfId="7" priority="2" operator="equal">
      <formula>FALSE</formula>
    </cfRule>
  </conditionalFormatting>
  <conditionalFormatting sqref="K6">
    <cfRule type="cellIs" dxfId="6" priority="1" operator="equal">
      <formula>FALSE</formula>
    </cfRule>
  </conditionalFormatting>
  <dataValidations count="1">
    <dataValidation type="list" allowBlank="1" showInputMessage="1" showErrorMessage="1" sqref="D6:D19">
      <formula1>$H$1:$H$4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29" sqref="H29"/>
    </sheetView>
  </sheetViews>
  <sheetFormatPr defaultRowHeight="16.5" x14ac:dyDescent="0.3"/>
  <cols>
    <col min="1" max="1" width="5.7109375" style="58" customWidth="1"/>
    <col min="2" max="2" width="34.85546875" style="58" customWidth="1"/>
    <col min="3" max="3" width="19.140625" style="58" customWidth="1"/>
    <col min="4" max="4" width="10.85546875" style="58" customWidth="1"/>
    <col min="5" max="5" width="12" style="58" customWidth="1"/>
    <col min="6" max="6" width="9.28515625" style="58" bestFit="1" customWidth="1"/>
    <col min="7" max="7" width="16.28515625" style="58" customWidth="1"/>
    <col min="8" max="8" width="15.5703125" style="58" customWidth="1"/>
    <col min="9" max="9" width="21.28515625" style="58" customWidth="1"/>
    <col min="10" max="10" width="11.140625" style="58" customWidth="1"/>
    <col min="11" max="11" width="13.28515625" style="58" customWidth="1"/>
    <col min="12" max="13" width="9.140625" style="58"/>
    <col min="14" max="14" width="27" style="58" customWidth="1"/>
    <col min="15" max="16384" width="9.140625" style="58"/>
  </cols>
  <sheetData>
    <row r="1" spans="1:11" x14ac:dyDescent="0.3">
      <c r="G1" s="56"/>
    </row>
    <row r="2" spans="1:11" x14ac:dyDescent="0.3">
      <c r="B2" s="61"/>
      <c r="G2" s="56"/>
      <c r="J2" s="105" t="s">
        <v>83</v>
      </c>
      <c r="K2" s="105"/>
    </row>
    <row r="3" spans="1:11" x14ac:dyDescent="0.3">
      <c r="A3" s="144" t="s">
        <v>90</v>
      </c>
      <c r="K3" s="145" t="s">
        <v>30</v>
      </c>
    </row>
    <row r="4" spans="1:11" ht="17.25" thickBot="1" x14ac:dyDescent="0.35"/>
    <row r="5" spans="1:11" s="153" customFormat="1" ht="51.75" thickBot="1" x14ac:dyDescent="0.3">
      <c r="A5" s="146" t="s">
        <v>24</v>
      </c>
      <c r="B5" s="147" t="s">
        <v>97</v>
      </c>
      <c r="C5" s="148" t="s">
        <v>60</v>
      </c>
      <c r="D5" s="148" t="s">
        <v>32</v>
      </c>
      <c r="E5" s="148" t="s">
        <v>33</v>
      </c>
      <c r="F5" s="148" t="s">
        <v>34</v>
      </c>
      <c r="G5" s="148" t="s">
        <v>35</v>
      </c>
      <c r="H5" s="148" t="s">
        <v>36</v>
      </c>
      <c r="I5" s="148" t="s">
        <v>61</v>
      </c>
      <c r="J5" s="151" t="s">
        <v>18</v>
      </c>
      <c r="K5" s="151" t="s">
        <v>27</v>
      </c>
    </row>
    <row r="6" spans="1:11" s="153" customFormat="1" ht="17.25" customHeight="1" x14ac:dyDescent="0.25">
      <c r="A6" s="154">
        <v>1</v>
      </c>
      <c r="B6" s="170"/>
      <c r="C6" s="170"/>
      <c r="D6" s="193"/>
      <c r="E6" s="193"/>
      <c r="F6" s="171"/>
      <c r="G6" s="194"/>
      <c r="H6" s="194"/>
      <c r="I6" s="194"/>
      <c r="J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6" s="177">
        <f>ROUNDDOWN(I6*J6/100,2)</f>
        <v>0</v>
      </c>
    </row>
    <row r="7" spans="1:11" s="153" customFormat="1" ht="17.25" customHeight="1" x14ac:dyDescent="0.25">
      <c r="A7" s="158">
        <v>2</v>
      </c>
      <c r="B7" s="173"/>
      <c r="C7" s="173"/>
      <c r="D7" s="195"/>
      <c r="E7" s="195"/>
      <c r="F7" s="175"/>
      <c r="G7" s="196"/>
      <c r="H7" s="196"/>
      <c r="I7" s="196"/>
      <c r="J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7" s="191">
        <f t="shared" ref="K7:K19" si="0">ROUNDDOWN(I7*J7/100,2)</f>
        <v>0</v>
      </c>
    </row>
    <row r="8" spans="1:11" s="153" customFormat="1" ht="17.25" customHeight="1" x14ac:dyDescent="0.25">
      <c r="A8" s="158">
        <v>3</v>
      </c>
      <c r="B8" s="173"/>
      <c r="C8" s="173"/>
      <c r="D8" s="195"/>
      <c r="E8" s="195"/>
      <c r="F8" s="175"/>
      <c r="G8" s="196"/>
      <c r="H8" s="196"/>
      <c r="I8" s="196"/>
      <c r="J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8" s="191">
        <f t="shared" si="0"/>
        <v>0</v>
      </c>
    </row>
    <row r="9" spans="1:11" s="153" customFormat="1" ht="17.25" customHeight="1" x14ac:dyDescent="0.25">
      <c r="A9" s="158">
        <v>4</v>
      </c>
      <c r="B9" s="173"/>
      <c r="C9" s="173"/>
      <c r="D9" s="195"/>
      <c r="E9" s="195"/>
      <c r="F9" s="175"/>
      <c r="G9" s="196"/>
      <c r="H9" s="196"/>
      <c r="I9" s="196"/>
      <c r="J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9" s="191">
        <f t="shared" si="0"/>
        <v>0</v>
      </c>
    </row>
    <row r="10" spans="1:11" s="153" customFormat="1" ht="17.25" customHeight="1" x14ac:dyDescent="0.25">
      <c r="A10" s="158">
        <v>5</v>
      </c>
      <c r="B10" s="173"/>
      <c r="C10" s="173"/>
      <c r="D10" s="195"/>
      <c r="E10" s="195"/>
      <c r="F10" s="175"/>
      <c r="G10" s="196"/>
      <c r="H10" s="196"/>
      <c r="I10" s="196"/>
      <c r="J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0" s="191">
        <f t="shared" si="0"/>
        <v>0</v>
      </c>
    </row>
    <row r="11" spans="1:11" s="153" customFormat="1" ht="17.25" customHeight="1" x14ac:dyDescent="0.25">
      <c r="A11" s="158">
        <v>6</v>
      </c>
      <c r="B11" s="173"/>
      <c r="C11" s="173"/>
      <c r="D11" s="195"/>
      <c r="E11" s="195"/>
      <c r="F11" s="175"/>
      <c r="G11" s="196"/>
      <c r="H11" s="196"/>
      <c r="I11" s="196"/>
      <c r="J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1" s="191">
        <f t="shared" si="0"/>
        <v>0</v>
      </c>
    </row>
    <row r="12" spans="1:11" s="153" customFormat="1" ht="17.25" customHeight="1" x14ac:dyDescent="0.25">
      <c r="A12" s="158">
        <v>7</v>
      </c>
      <c r="B12" s="173"/>
      <c r="C12" s="173"/>
      <c r="D12" s="195"/>
      <c r="E12" s="195"/>
      <c r="F12" s="175"/>
      <c r="G12" s="196"/>
      <c r="H12" s="196"/>
      <c r="I12" s="196"/>
      <c r="J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2" s="191">
        <f t="shared" si="0"/>
        <v>0</v>
      </c>
    </row>
    <row r="13" spans="1:11" s="153" customFormat="1" ht="17.25" customHeight="1" x14ac:dyDescent="0.25">
      <c r="A13" s="158">
        <v>8</v>
      </c>
      <c r="B13" s="173"/>
      <c r="C13" s="173"/>
      <c r="D13" s="195"/>
      <c r="E13" s="195"/>
      <c r="F13" s="175"/>
      <c r="G13" s="196"/>
      <c r="H13" s="196"/>
      <c r="I13" s="196"/>
      <c r="J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3" s="191">
        <f t="shared" si="0"/>
        <v>0</v>
      </c>
    </row>
    <row r="14" spans="1:11" s="153" customFormat="1" ht="17.25" customHeight="1" x14ac:dyDescent="0.25">
      <c r="A14" s="158">
        <v>9</v>
      </c>
      <c r="B14" s="173"/>
      <c r="C14" s="173"/>
      <c r="D14" s="195"/>
      <c r="E14" s="195"/>
      <c r="F14" s="175"/>
      <c r="G14" s="196"/>
      <c r="H14" s="196"/>
      <c r="I14" s="196"/>
      <c r="J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4" s="191">
        <f t="shared" si="0"/>
        <v>0</v>
      </c>
    </row>
    <row r="15" spans="1:11" s="153" customFormat="1" ht="17.25" customHeight="1" x14ac:dyDescent="0.25">
      <c r="A15" s="158">
        <v>10</v>
      </c>
      <c r="B15" s="173"/>
      <c r="C15" s="173"/>
      <c r="D15" s="195"/>
      <c r="E15" s="195"/>
      <c r="F15" s="175"/>
      <c r="G15" s="196"/>
      <c r="H15" s="196"/>
      <c r="I15" s="196"/>
      <c r="J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5" s="191">
        <f t="shared" si="0"/>
        <v>0</v>
      </c>
    </row>
    <row r="16" spans="1:11" s="153" customFormat="1" ht="17.25" customHeight="1" x14ac:dyDescent="0.25">
      <c r="A16" s="158">
        <v>11</v>
      </c>
      <c r="B16" s="173"/>
      <c r="C16" s="173"/>
      <c r="D16" s="195"/>
      <c r="E16" s="195"/>
      <c r="F16" s="175"/>
      <c r="G16" s="196"/>
      <c r="H16" s="196"/>
      <c r="I16" s="196"/>
      <c r="J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6" s="191">
        <f t="shared" si="0"/>
        <v>0</v>
      </c>
    </row>
    <row r="17" spans="1:14" s="153" customFormat="1" ht="17.25" customHeight="1" x14ac:dyDescent="0.25">
      <c r="A17" s="158">
        <v>12</v>
      </c>
      <c r="B17" s="173"/>
      <c r="C17" s="173"/>
      <c r="D17" s="195"/>
      <c r="E17" s="195"/>
      <c r="F17" s="175"/>
      <c r="G17" s="196"/>
      <c r="H17" s="196"/>
      <c r="I17" s="196"/>
      <c r="J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7" s="191">
        <f t="shared" si="0"/>
        <v>0</v>
      </c>
    </row>
    <row r="18" spans="1:14" s="153" customFormat="1" ht="17.25" customHeight="1" x14ac:dyDescent="0.25">
      <c r="A18" s="158">
        <v>13</v>
      </c>
      <c r="B18" s="173"/>
      <c r="C18" s="173"/>
      <c r="D18" s="195"/>
      <c r="E18" s="195"/>
      <c r="F18" s="175"/>
      <c r="G18" s="196"/>
      <c r="H18" s="196"/>
      <c r="I18" s="196"/>
      <c r="J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8" s="191">
        <f t="shared" si="0"/>
        <v>0</v>
      </c>
    </row>
    <row r="19" spans="1:14" s="153" customFormat="1" ht="17.25" customHeight="1" thickBot="1" x14ac:dyDescent="0.3">
      <c r="A19" s="161">
        <v>14</v>
      </c>
      <c r="B19" s="184"/>
      <c r="C19" s="184"/>
      <c r="D19" s="197"/>
      <c r="E19" s="197"/>
      <c r="F19" s="198"/>
      <c r="G19" s="199"/>
      <c r="H19" s="199"/>
      <c r="I19" s="199"/>
      <c r="J19" s="1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9" s="192">
        <f t="shared" si="0"/>
        <v>0</v>
      </c>
    </row>
    <row r="20" spans="1:14" s="153" customFormat="1" ht="17.25" customHeight="1" thickBot="1" x14ac:dyDescent="0.3">
      <c r="A20" s="162"/>
      <c r="B20" s="162"/>
      <c r="C20" s="162"/>
      <c r="D20" s="162"/>
      <c r="E20" s="162"/>
      <c r="F20" s="163"/>
      <c r="G20" s="179">
        <f>SUM(G6:G19)</f>
        <v>0</v>
      </c>
      <c r="H20" s="179">
        <f>SUM(H6:H19)</f>
        <v>0</v>
      </c>
      <c r="I20" s="179">
        <f>SUM(I6:I19)</f>
        <v>0</v>
      </c>
      <c r="J20" s="167"/>
      <c r="K20" s="166">
        <f>SUM(K6:K19)</f>
        <v>0</v>
      </c>
    </row>
    <row r="23" spans="1:14" x14ac:dyDescent="0.3">
      <c r="N23" s="168"/>
    </row>
  </sheetData>
  <sheetProtection algorithmName="SHA-512" hashValue="4bjrcEVcIvWGTvu8vlP59uPBCcHefZqieaX0mraBM8tTJ6p0QhBFVoHBqh2h/lEk+aTzo46JSYWblftjWN1FSQ==" saltValue="1t+2lnqqnDu2yIAn6tvSJA==" spinCount="100000" sheet="1" objects="1" scenarios="1"/>
  <mergeCells count="1">
    <mergeCell ref="J2:K2"/>
  </mergeCells>
  <conditionalFormatting sqref="J7:J19">
    <cfRule type="cellIs" dxfId="5" priority="2" operator="equal">
      <formula>FALSE</formula>
    </cfRule>
  </conditionalFormatting>
  <conditionalFormatting sqref="J6">
    <cfRule type="cellIs" dxfId="4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J15" sqref="J15"/>
    </sheetView>
  </sheetViews>
  <sheetFormatPr defaultRowHeight="16.5" x14ac:dyDescent="0.3"/>
  <cols>
    <col min="1" max="1" width="5.7109375" style="58" customWidth="1"/>
    <col min="2" max="2" width="36.140625" style="58" customWidth="1"/>
    <col min="3" max="3" width="20.42578125" style="58" customWidth="1"/>
    <col min="4" max="4" width="20.28515625" style="58" customWidth="1"/>
    <col min="5" max="5" width="10.85546875" style="58" customWidth="1"/>
    <col min="6" max="6" width="12" style="58" customWidth="1"/>
    <col min="7" max="7" width="9.28515625" style="58" bestFit="1" customWidth="1"/>
    <col min="8" max="8" width="16.28515625" style="58" customWidth="1"/>
    <col min="9" max="9" width="15.5703125" style="58" customWidth="1"/>
    <col min="10" max="10" width="11.140625" style="58" customWidth="1"/>
    <col min="11" max="11" width="13.28515625" style="58" customWidth="1"/>
    <col min="12" max="13" width="9.140625" style="58"/>
    <col min="14" max="14" width="27" style="58" hidden="1" customWidth="1"/>
    <col min="15" max="16384" width="9.140625" style="58"/>
  </cols>
  <sheetData>
    <row r="1" spans="1:14" x14ac:dyDescent="0.3">
      <c r="F1" s="57"/>
      <c r="G1" s="57"/>
      <c r="I1" s="57"/>
      <c r="J1" s="57"/>
      <c r="N1" s="200" t="s">
        <v>8</v>
      </c>
    </row>
    <row r="2" spans="1:14" x14ac:dyDescent="0.3">
      <c r="B2" s="61"/>
      <c r="F2" s="57"/>
      <c r="G2" s="57"/>
      <c r="H2" s="57"/>
      <c r="I2" s="57"/>
      <c r="J2" s="105" t="s">
        <v>83</v>
      </c>
      <c r="K2" s="105"/>
      <c r="N2" s="200" t="s">
        <v>81</v>
      </c>
    </row>
    <row r="3" spans="1:14" x14ac:dyDescent="0.3">
      <c r="A3" s="144" t="s">
        <v>91</v>
      </c>
      <c r="F3" s="57"/>
      <c r="G3" s="57"/>
      <c r="H3" s="57"/>
      <c r="I3" s="57"/>
      <c r="J3" s="57"/>
      <c r="K3" s="145" t="s">
        <v>30</v>
      </c>
      <c r="N3" s="200" t="s">
        <v>62</v>
      </c>
    </row>
    <row r="4" spans="1:14" ht="17.25" thickBot="1" x14ac:dyDescent="0.35">
      <c r="F4" s="57"/>
      <c r="G4" s="57"/>
      <c r="H4" s="57"/>
      <c r="I4" s="57"/>
      <c r="J4" s="57"/>
      <c r="N4" s="200" t="s">
        <v>82</v>
      </c>
    </row>
    <row r="5" spans="1:14" s="153" customFormat="1" ht="77.25" thickBot="1" x14ac:dyDescent="0.3">
      <c r="A5" s="146" t="s">
        <v>24</v>
      </c>
      <c r="B5" s="147" t="s">
        <v>65</v>
      </c>
      <c r="C5" s="148" t="s">
        <v>64</v>
      </c>
      <c r="D5" s="148" t="s">
        <v>66</v>
      </c>
      <c r="E5" s="148" t="s">
        <v>98</v>
      </c>
      <c r="F5" s="148" t="s">
        <v>99</v>
      </c>
      <c r="G5" s="148" t="s">
        <v>100</v>
      </c>
      <c r="H5" s="148" t="s">
        <v>101</v>
      </c>
      <c r="I5" s="148" t="s">
        <v>102</v>
      </c>
      <c r="J5" s="151" t="s">
        <v>18</v>
      </c>
      <c r="K5" s="151" t="s">
        <v>27</v>
      </c>
      <c r="N5" s="200" t="s">
        <v>63</v>
      </c>
    </row>
    <row r="6" spans="1:14" s="153" customFormat="1" ht="17.25" customHeight="1" x14ac:dyDescent="0.25">
      <c r="A6" s="154">
        <v>1</v>
      </c>
      <c r="B6" s="170"/>
      <c r="C6" s="170"/>
      <c r="D6" s="170" t="s">
        <v>8</v>
      </c>
      <c r="E6" s="193"/>
      <c r="F6" s="193"/>
      <c r="G6" s="171"/>
      <c r="H6" s="194"/>
      <c r="I6" s="194"/>
      <c r="J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6" s="191">
        <f>ROUNDDOWN(I6*J6/100,2)</f>
        <v>0</v>
      </c>
    </row>
    <row r="7" spans="1:14" s="153" customFormat="1" ht="17.25" customHeight="1" x14ac:dyDescent="0.25">
      <c r="A7" s="158">
        <v>2</v>
      </c>
      <c r="B7" s="173"/>
      <c r="C7" s="173"/>
      <c r="D7" s="170" t="s">
        <v>8</v>
      </c>
      <c r="E7" s="195"/>
      <c r="F7" s="195"/>
      <c r="G7" s="175"/>
      <c r="H7" s="196"/>
      <c r="I7" s="196"/>
      <c r="J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7" s="191">
        <f>ROUNDDOWN(I7*J7/100,2)</f>
        <v>0</v>
      </c>
    </row>
    <row r="8" spans="1:14" s="153" customFormat="1" ht="17.25" customHeight="1" x14ac:dyDescent="0.25">
      <c r="A8" s="158">
        <v>3</v>
      </c>
      <c r="B8" s="173"/>
      <c r="C8" s="173"/>
      <c r="D8" s="170" t="s">
        <v>8</v>
      </c>
      <c r="E8" s="195"/>
      <c r="F8" s="195"/>
      <c r="G8" s="175"/>
      <c r="H8" s="196"/>
      <c r="I8" s="196"/>
      <c r="J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8" s="191">
        <f t="shared" ref="K8:K19" si="0">ROUNDDOWN(I8*J8/100,2)</f>
        <v>0</v>
      </c>
    </row>
    <row r="9" spans="1:14" s="153" customFormat="1" ht="17.25" customHeight="1" x14ac:dyDescent="0.25">
      <c r="A9" s="158">
        <v>4</v>
      </c>
      <c r="B9" s="173"/>
      <c r="C9" s="173"/>
      <c r="D9" s="170" t="s">
        <v>8</v>
      </c>
      <c r="E9" s="195"/>
      <c r="F9" s="195"/>
      <c r="G9" s="175"/>
      <c r="H9" s="196"/>
      <c r="I9" s="196"/>
      <c r="J9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9" s="191">
        <f t="shared" si="0"/>
        <v>0</v>
      </c>
    </row>
    <row r="10" spans="1:14" s="153" customFormat="1" ht="17.25" customHeight="1" x14ac:dyDescent="0.25">
      <c r="A10" s="158">
        <v>5</v>
      </c>
      <c r="B10" s="173"/>
      <c r="C10" s="173"/>
      <c r="D10" s="170" t="s">
        <v>8</v>
      </c>
      <c r="E10" s="195"/>
      <c r="F10" s="195"/>
      <c r="G10" s="175"/>
      <c r="H10" s="196"/>
      <c r="I10" s="196"/>
      <c r="J10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0" s="191">
        <f t="shared" si="0"/>
        <v>0</v>
      </c>
    </row>
    <row r="11" spans="1:14" s="153" customFormat="1" ht="17.25" customHeight="1" x14ac:dyDescent="0.25">
      <c r="A11" s="158">
        <v>6</v>
      </c>
      <c r="B11" s="173"/>
      <c r="C11" s="173"/>
      <c r="D11" s="170" t="s">
        <v>8</v>
      </c>
      <c r="E11" s="195"/>
      <c r="F11" s="195"/>
      <c r="G11" s="175"/>
      <c r="H11" s="196"/>
      <c r="I11" s="196"/>
      <c r="J11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1" s="191">
        <f t="shared" si="0"/>
        <v>0</v>
      </c>
    </row>
    <row r="12" spans="1:14" s="153" customFormat="1" ht="17.25" customHeight="1" x14ac:dyDescent="0.25">
      <c r="A12" s="158">
        <v>7</v>
      </c>
      <c r="B12" s="173"/>
      <c r="C12" s="173"/>
      <c r="D12" s="170" t="s">
        <v>8</v>
      </c>
      <c r="E12" s="195"/>
      <c r="F12" s="195"/>
      <c r="G12" s="175"/>
      <c r="H12" s="196"/>
      <c r="I12" s="196"/>
      <c r="J12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2" s="191">
        <f t="shared" si="0"/>
        <v>0</v>
      </c>
    </row>
    <row r="13" spans="1:14" s="153" customFormat="1" ht="17.25" customHeight="1" x14ac:dyDescent="0.25">
      <c r="A13" s="158">
        <v>8</v>
      </c>
      <c r="B13" s="173"/>
      <c r="C13" s="173"/>
      <c r="D13" s="170" t="s">
        <v>8</v>
      </c>
      <c r="E13" s="195"/>
      <c r="F13" s="195"/>
      <c r="G13" s="175"/>
      <c r="H13" s="196"/>
      <c r="I13" s="196"/>
      <c r="J13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3" s="191">
        <f t="shared" si="0"/>
        <v>0</v>
      </c>
    </row>
    <row r="14" spans="1:14" s="153" customFormat="1" ht="17.25" customHeight="1" x14ac:dyDescent="0.25">
      <c r="A14" s="158">
        <v>9</v>
      </c>
      <c r="B14" s="173"/>
      <c r="C14" s="173"/>
      <c r="D14" s="170" t="s">
        <v>8</v>
      </c>
      <c r="E14" s="195"/>
      <c r="F14" s="195"/>
      <c r="G14" s="175"/>
      <c r="H14" s="196"/>
      <c r="I14" s="196"/>
      <c r="J14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4" s="191">
        <f t="shared" si="0"/>
        <v>0</v>
      </c>
    </row>
    <row r="15" spans="1:14" s="153" customFormat="1" ht="17.25" customHeight="1" x14ac:dyDescent="0.25">
      <c r="A15" s="158">
        <v>10</v>
      </c>
      <c r="B15" s="173"/>
      <c r="C15" s="173"/>
      <c r="D15" s="170" t="s">
        <v>8</v>
      </c>
      <c r="E15" s="195"/>
      <c r="F15" s="195"/>
      <c r="G15" s="175"/>
      <c r="H15" s="196"/>
      <c r="I15" s="196"/>
      <c r="J15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5" s="191">
        <f t="shared" si="0"/>
        <v>0</v>
      </c>
    </row>
    <row r="16" spans="1:14" s="153" customFormat="1" ht="17.25" customHeight="1" x14ac:dyDescent="0.25">
      <c r="A16" s="158">
        <v>11</v>
      </c>
      <c r="B16" s="173"/>
      <c r="C16" s="173"/>
      <c r="D16" s="170" t="s">
        <v>8</v>
      </c>
      <c r="E16" s="195"/>
      <c r="F16" s="195"/>
      <c r="G16" s="175"/>
      <c r="H16" s="196"/>
      <c r="I16" s="196"/>
      <c r="J16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6" s="191">
        <f t="shared" si="0"/>
        <v>0</v>
      </c>
    </row>
    <row r="17" spans="1:14" s="153" customFormat="1" ht="17.25" customHeight="1" x14ac:dyDescent="0.25">
      <c r="A17" s="158">
        <v>12</v>
      </c>
      <c r="B17" s="173"/>
      <c r="C17" s="173"/>
      <c r="D17" s="170" t="s">
        <v>8</v>
      </c>
      <c r="E17" s="195"/>
      <c r="F17" s="195"/>
      <c r="G17" s="175"/>
      <c r="H17" s="196"/>
      <c r="I17" s="196"/>
      <c r="J17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7" s="191">
        <f t="shared" si="0"/>
        <v>0</v>
      </c>
    </row>
    <row r="18" spans="1:14" s="153" customFormat="1" ht="17.25" customHeight="1" x14ac:dyDescent="0.25">
      <c r="A18" s="158">
        <v>13</v>
      </c>
      <c r="B18" s="173"/>
      <c r="C18" s="173"/>
      <c r="D18" s="170" t="s">
        <v>8</v>
      </c>
      <c r="E18" s="195"/>
      <c r="F18" s="195"/>
      <c r="G18" s="175"/>
      <c r="H18" s="196"/>
      <c r="I18" s="196"/>
      <c r="J18" s="159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8" s="191">
        <f t="shared" si="0"/>
        <v>0</v>
      </c>
    </row>
    <row r="19" spans="1:14" s="153" customFormat="1" ht="17.25" customHeight="1" thickBot="1" x14ac:dyDescent="0.3">
      <c r="A19" s="161">
        <v>14</v>
      </c>
      <c r="B19" s="184"/>
      <c r="C19" s="184"/>
      <c r="D19" s="170" t="s">
        <v>8</v>
      </c>
      <c r="E19" s="197"/>
      <c r="F19" s="197"/>
      <c r="G19" s="198"/>
      <c r="H19" s="199"/>
      <c r="I19" s="199"/>
      <c r="J19" s="1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9" s="191">
        <f t="shared" si="0"/>
        <v>0</v>
      </c>
    </row>
    <row r="20" spans="1:14" s="153" customFormat="1" ht="17.25" customHeight="1" thickBot="1" x14ac:dyDescent="0.3">
      <c r="A20" s="162"/>
      <c r="B20" s="162"/>
      <c r="C20" s="162"/>
      <c r="D20" s="162"/>
      <c r="E20" s="162"/>
      <c r="F20" s="162"/>
      <c r="G20" s="163"/>
      <c r="H20" s="179">
        <f>SUM(H6:H19)</f>
        <v>0</v>
      </c>
      <c r="I20" s="179">
        <f>SUM(I6:I19)</f>
        <v>0</v>
      </c>
      <c r="J20" s="167"/>
      <c r="K20" s="166">
        <f>SUM(K6:K19)</f>
        <v>0</v>
      </c>
    </row>
    <row r="23" spans="1:14" x14ac:dyDescent="0.3">
      <c r="N23" s="168"/>
    </row>
  </sheetData>
  <sheetProtection algorithmName="SHA-512" hashValue="mYYqaOsQyx0Dap1ZRu+Z1riM5vdKtcLD2lrMRPVo1YVg3SDVnjdbZ7XZMZdv5SR9y5ksXoSI9tFisFgvn8Efmw==" saltValue="qWokYNXqaElE+7nQ+VsaBg==" spinCount="100000" sheet="1" objects="1" scenarios="1"/>
  <mergeCells count="1">
    <mergeCell ref="J2:K2"/>
  </mergeCells>
  <conditionalFormatting sqref="J7:J19">
    <cfRule type="cellIs" dxfId="3" priority="2" operator="equal">
      <formula>FALSE</formula>
    </cfRule>
  </conditionalFormatting>
  <conditionalFormatting sqref="J6">
    <cfRule type="cellIs" dxfId="2" priority="1" operator="equal">
      <formula>FALSE</formula>
    </cfRule>
  </conditionalFormatting>
  <dataValidations count="1">
    <dataValidation type="list" allowBlank="1" showInputMessage="1" showErrorMessage="1" sqref="D6:D19">
      <formula1>$N$1:$N$5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6" sqref="D6"/>
    </sheetView>
  </sheetViews>
  <sheetFormatPr defaultRowHeight="15" x14ac:dyDescent="0.25"/>
  <cols>
    <col min="1" max="1" width="42.42578125" style="59" customWidth="1"/>
    <col min="2" max="2" width="19.5703125" style="59" customWidth="1"/>
    <col min="3" max="3" width="17.85546875" style="59" customWidth="1"/>
    <col min="4" max="4" width="19" style="59" customWidth="1"/>
    <col min="5" max="5" width="22.85546875" style="59" customWidth="1"/>
    <col min="6" max="16384" width="9.140625" style="59"/>
  </cols>
  <sheetData>
    <row r="1" spans="1:5" s="58" customFormat="1" ht="16.5" x14ac:dyDescent="0.3"/>
    <row r="2" spans="1:5" s="58" customFormat="1" ht="16.5" x14ac:dyDescent="0.3">
      <c r="A2" s="61"/>
      <c r="E2" s="62" t="s">
        <v>83</v>
      </c>
    </row>
    <row r="3" spans="1:5" s="58" customFormat="1" ht="16.5" x14ac:dyDescent="0.3">
      <c r="A3" s="61"/>
      <c r="E3" s="201" t="s">
        <v>30</v>
      </c>
    </row>
    <row r="4" spans="1:5" ht="16.5" x14ac:dyDescent="0.3">
      <c r="A4" s="144" t="s">
        <v>103</v>
      </c>
      <c r="B4" s="144"/>
      <c r="C4" s="144"/>
      <c r="D4" s="144"/>
    </row>
    <row r="6" spans="1:5" ht="40.5" x14ac:dyDescent="0.25">
      <c r="A6" s="202" t="s">
        <v>104</v>
      </c>
      <c r="B6" s="202" t="s">
        <v>41</v>
      </c>
      <c r="C6" s="202" t="s">
        <v>40</v>
      </c>
      <c r="D6" s="202" t="s">
        <v>18</v>
      </c>
      <c r="E6" s="202" t="s">
        <v>27</v>
      </c>
    </row>
    <row r="7" spans="1:5" ht="30" customHeight="1" x14ac:dyDescent="0.25">
      <c r="A7" s="203">
        <f>+'Str.plač osebja'!H31</f>
        <v>0</v>
      </c>
      <c r="B7" s="204">
        <f>IF('Finančno poročilo_upravičenec'!E12="da",25,0)</f>
        <v>0</v>
      </c>
      <c r="C7" s="205">
        <f>+A7*B7/100</f>
        <v>0</v>
      </c>
      <c r="D7" s="206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E7" s="207">
        <f>ROUNDDOWN(C7*D7/100,2)</f>
        <v>0</v>
      </c>
    </row>
  </sheetData>
  <sheetProtection algorithmName="SHA-512" hashValue="txeIDK0WPTfed2sf4y4tzO4ke0cgg0KxUY3rK4zQD7YpLz5NIyuOoqQs9OSSa4O0s+3AUQEXE8xqDyjvNXldvw==" saltValue="ouQ6KMbzzE6Je4naCBDKDQ==" spinCount="100000" sheet="1" objects="1" scenarios="1"/>
  <conditionalFormatting sqref="D7">
    <cfRule type="cellIs" dxfId="1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Finančno poročilo_konzorcij</vt:lpstr>
      <vt:lpstr>Finančno poročilo_upravičenec</vt:lpstr>
      <vt:lpstr>Str.plač osebja</vt:lpstr>
      <vt:lpstr>Str. amort. instr. in opreme</vt:lpstr>
      <vt:lpstr>Str. stavb_amort.</vt:lpstr>
      <vt:lpstr>Str. instrum.in opreme</vt:lpstr>
      <vt:lpstr>Str. znanja in patentov</vt:lpstr>
      <vt:lpstr>Str.pog.razisk. in svetov.</vt:lpstr>
      <vt:lpstr>Posredni str.</vt:lpstr>
      <vt:lpstr>Mesečna časovnica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Selšek</dc:creator>
  <cp:lastModifiedBy>Vlasta Selšek</cp:lastModifiedBy>
  <cp:lastPrinted>2017-08-04T05:46:12Z</cp:lastPrinted>
  <dcterms:created xsi:type="dcterms:W3CDTF">2017-05-09T12:37:56Z</dcterms:created>
  <dcterms:modified xsi:type="dcterms:W3CDTF">2017-08-04T08:40:37Z</dcterms:modified>
</cp:coreProperties>
</file>